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08"/>
  <workbookPr codeName="ThisWorkbook" defaultThemeVersion="124226"/>
  <mc:AlternateContent xmlns:mc="http://schemas.openxmlformats.org/markup-compatibility/2006">
    <mc:Choice Requires="x15">
      <x15ac:absPath xmlns:x15ac="http://schemas.microsoft.com/office/spreadsheetml/2010/11/ac" url="https://digitalgojp-my.sharepoint.com/personal/k_shimada_met_kishou_go_jp/Documents/ドキュメント/XMLWG/"/>
    </mc:Choice>
  </mc:AlternateContent>
  <xr:revisionPtr revIDLastSave="0" documentId="8_{5B2DC708-DC89-4009-B3BB-26830290D489}" xr6:coauthVersionLast="47" xr6:coauthVersionMax="47" xr10:uidLastSave="{00000000-0000-0000-0000-000000000000}"/>
  <bookViews>
    <workbookView xWindow="-180" yWindow="-15420" windowWidth="21600" windowHeight="11295" tabRatio="888" firstSheet="3" activeTab="3" xr2:uid="{D7D1D394-E90B-4C08-B094-6956677F449C}"/>
  </bookViews>
  <sheets>
    <sheet name="jmx" sheetId="2" r:id="rId1"/>
    <sheet name="jmx_ib" sheetId="18" r:id="rId2"/>
    <sheet name="jmx_eb" sheetId="6" r:id="rId3"/>
    <sheet name="jmx_mete" sheetId="19" r:id="rId4"/>
    <sheet name="jmx_seis" sheetId="24" r:id="rId5"/>
    <sheet name="jmx_volc" sheetId="21" r:id="rId6"/>
    <sheet name="jmx_add" sheetId="17" r:id="rId7"/>
    <sheet name="#ns" sheetId="22" r:id="rId8"/>
    <sheet name="#注釈" sheetId="23" r:id="rId9"/>
  </sheets>
  <definedNames>
    <definedName name="_xlnm._FilterDatabase" localSheetId="2" hidden="1">jmx_eb!$A$4:$J$789</definedName>
    <definedName name="_xlnm._FilterDatabase" localSheetId="3" hidden="1">jmx_mete!$A$4:$J$1494</definedName>
    <definedName name="nami">#REF!</definedName>
    <definedName name="_xlnm.Print_Area" localSheetId="0">jmx!$A$1:$J$54</definedName>
    <definedName name="_xlnm.Print_Area" localSheetId="2">jmx_eb!$A$1:$J$789</definedName>
    <definedName name="_xlnm.Print_Area" localSheetId="1">jmx_ib!$A$1:$J$234</definedName>
    <definedName name="_xlnm.Print_Area" localSheetId="3">jmx_mete!$A$1:$J$1494</definedName>
    <definedName name="_xlnm.Print_Area" localSheetId="5">jmx_volc!$A$1:$J$162</definedName>
    <definedName name="_xlnm.Print_Titles" localSheetId="0">jmx!$1:$4</definedName>
    <definedName name="_xlnm.Print_Titles" localSheetId="6">jmx_add!$1:$4</definedName>
    <definedName name="_xlnm.Print_Titles" localSheetId="2">jmx_eb!$1:$4</definedName>
    <definedName name="_xlnm.Print_Titles" localSheetId="1">jmx_ib!$1:$4</definedName>
    <definedName name="_xlnm.Print_Titles" localSheetId="3">jmx_mete!$1:$4</definedName>
    <definedName name="_xlnm.Print_Titles" localSheetId="4">jmx_seis!$1:$4</definedName>
    <definedName name="_xlnm.Print_Titles" localSheetId="5">jmx_volc!$1:$4</definedName>
    <definedName name="tak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5" i="19" l="1"/>
  <c r="A269" i="19"/>
  <c r="A268" i="19"/>
  <c r="J437" i="6"/>
  <c r="A437" i="6"/>
  <c r="A184" i="18"/>
  <c r="J25" i="6"/>
  <c r="J24" i="6"/>
  <c r="J22" i="6"/>
  <c r="J21" i="6"/>
  <c r="A263" i="19"/>
  <c r="A210" i="19"/>
  <c r="A209" i="19"/>
  <c r="A208" i="19"/>
  <c r="A207" i="19"/>
  <c r="A206" i="19"/>
  <c r="A290" i="19"/>
  <c r="A248" i="19"/>
  <c r="A1076" i="19"/>
  <c r="A1084" i="19"/>
  <c r="A1083" i="19"/>
  <c r="A1082" i="19"/>
  <c r="A1081" i="19"/>
  <c r="A1080" i="19"/>
  <c r="A1079" i="19"/>
  <c r="A1069" i="19"/>
  <c r="J443" i="6"/>
  <c r="A443" i="6"/>
  <c r="J442" i="6"/>
  <c r="A442" i="6"/>
  <c r="A1411" i="19"/>
  <c r="A1410" i="19"/>
  <c r="A1355" i="19"/>
  <c r="A398" i="19"/>
  <c r="A397" i="19"/>
  <c r="A1409" i="19"/>
  <c r="A649" i="19"/>
  <c r="A498" i="19"/>
  <c r="A488" i="19"/>
  <c r="A477" i="19"/>
  <c r="A476" i="19"/>
  <c r="A475" i="19"/>
  <c r="A474" i="19"/>
  <c r="J482" i="6"/>
  <c r="J481" i="6"/>
  <c r="A482" i="6"/>
  <c r="A481" i="6"/>
  <c r="J338" i="6"/>
  <c r="J337" i="6"/>
  <c r="A338" i="6"/>
  <c r="A337" i="6"/>
  <c r="A66" i="18"/>
  <c r="A67" i="18"/>
  <c r="A68" i="18"/>
  <c r="A69" i="18"/>
  <c r="A70" i="18"/>
  <c r="A71" i="18"/>
  <c r="A72" i="18"/>
  <c r="A73" i="18"/>
  <c r="A74" i="18"/>
  <c r="A75" i="18"/>
  <c r="A76" i="18"/>
  <c r="A77" i="18"/>
  <c r="A78" i="18"/>
  <c r="A79" i="18"/>
  <c r="A80" i="18"/>
  <c r="A81" i="18"/>
  <c r="A82" i="18"/>
  <c r="A83" i="18"/>
  <c r="A84" i="18"/>
  <c r="A85" i="18"/>
  <c r="A86" i="18"/>
  <c r="A87" i="18"/>
  <c r="A88" i="18"/>
  <c r="A89" i="18"/>
  <c r="A90" i="18"/>
  <c r="A91" i="18"/>
  <c r="A92" i="18"/>
  <c r="A93" i="18"/>
  <c r="A94" i="18"/>
  <c r="A95" i="18"/>
  <c r="A96" i="18"/>
  <c r="A97" i="18"/>
  <c r="A98" i="18"/>
  <c r="A99" i="18"/>
  <c r="A100" i="18"/>
  <c r="A101" i="18"/>
  <c r="A102" i="18"/>
  <c r="A103" i="18"/>
  <c r="A104" i="18"/>
  <c r="A105" i="18"/>
  <c r="A106" i="18"/>
  <c r="A107" i="18"/>
  <c r="A108" i="18"/>
  <c r="A109" i="18"/>
  <c r="A110" i="18"/>
  <c r="A111" i="18"/>
  <c r="A112" i="18"/>
  <c r="A113" i="18"/>
  <c r="A114" i="18"/>
  <c r="A115" i="18"/>
  <c r="A116" i="18"/>
  <c r="A117" i="18"/>
  <c r="A118" i="18"/>
  <c r="A119" i="18"/>
  <c r="A120" i="18"/>
  <c r="A121" i="18"/>
  <c r="A122" i="18"/>
  <c r="A123" i="18"/>
  <c r="A124" i="18"/>
  <c r="A125" i="18"/>
  <c r="A126" i="18"/>
  <c r="A127" i="18"/>
  <c r="A128" i="18"/>
  <c r="A129" i="18"/>
  <c r="A130" i="18"/>
  <c r="A131" i="18"/>
  <c r="A132" i="18"/>
  <c r="A133" i="18"/>
  <c r="A134" i="18"/>
  <c r="A135" i="18"/>
  <c r="A136" i="18"/>
  <c r="A137" i="18"/>
  <c r="A138" i="18"/>
  <c r="A139" i="18"/>
  <c r="A140" i="18"/>
  <c r="A141" i="18"/>
  <c r="A142" i="18"/>
  <c r="A143" i="18"/>
  <c r="A144" i="18"/>
  <c r="A145" i="18"/>
  <c r="A146" i="18"/>
  <c r="A147" i="18"/>
  <c r="A148" i="18"/>
  <c r="A149" i="18"/>
  <c r="A150" i="18"/>
  <c r="A151" i="18"/>
  <c r="A152" i="18"/>
  <c r="A153" i="18"/>
  <c r="A154" i="18"/>
  <c r="A155" i="18"/>
  <c r="A156" i="18"/>
  <c r="A157" i="18"/>
  <c r="A158" i="18"/>
  <c r="A159" i="18"/>
  <c r="A160" i="18"/>
  <c r="A161" i="18"/>
  <c r="A162" i="18"/>
  <c r="A163" i="18"/>
  <c r="A164" i="18"/>
  <c r="A165" i="18"/>
  <c r="A166" i="18"/>
  <c r="A167" i="18"/>
  <c r="A168" i="18"/>
  <c r="A169" i="18"/>
  <c r="A170" i="18"/>
  <c r="A171" i="18"/>
  <c r="A172" i="18"/>
  <c r="A173" i="18"/>
  <c r="A174" i="18"/>
  <c r="A175" i="18"/>
  <c r="A176" i="18"/>
  <c r="A177" i="18"/>
  <c r="A178" i="18"/>
  <c r="A179" i="18"/>
  <c r="A180" i="18"/>
  <c r="A181" i="18"/>
  <c r="A182" i="18"/>
  <c r="A183" i="18"/>
  <c r="A185" i="18"/>
  <c r="A186" i="18"/>
  <c r="A187" i="18"/>
  <c r="A188" i="18"/>
  <c r="A189" i="18"/>
  <c r="A190" i="18"/>
  <c r="A191" i="18"/>
  <c r="A192" i="18"/>
  <c r="A193" i="18"/>
  <c r="A194" i="18"/>
  <c r="A195" i="18"/>
  <c r="A196" i="18"/>
  <c r="A197" i="18"/>
  <c r="A198" i="18"/>
  <c r="A199" i="18"/>
  <c r="A200" i="18"/>
  <c r="A201" i="18"/>
  <c r="A202" i="18"/>
  <c r="A203" i="18"/>
  <c r="A204" i="18"/>
  <c r="A205" i="18"/>
  <c r="A206" i="18"/>
  <c r="A207" i="18"/>
  <c r="A208" i="18"/>
  <c r="A209" i="18"/>
  <c r="A210" i="18"/>
  <c r="A211" i="18"/>
  <c r="A212" i="18"/>
  <c r="A213" i="18"/>
  <c r="A214" i="18"/>
  <c r="A215" i="18"/>
  <c r="A216" i="18"/>
  <c r="A217" i="18"/>
  <c r="A218" i="18"/>
  <c r="A219" i="18"/>
  <c r="A220" i="18"/>
  <c r="A221" i="18"/>
  <c r="A222" i="18"/>
  <c r="A223" i="18"/>
  <c r="A224" i="18"/>
  <c r="A225" i="18"/>
  <c r="A226" i="18"/>
  <c r="A227" i="18"/>
  <c r="A228" i="18"/>
  <c r="A229" i="18"/>
  <c r="A230" i="18"/>
  <c r="A231" i="18"/>
  <c r="A232" i="18"/>
  <c r="A233" i="18"/>
  <c r="A234" i="18"/>
  <c r="A1440" i="19"/>
  <c r="A1439" i="19"/>
  <c r="A1438" i="19"/>
  <c r="A1437" i="19"/>
  <c r="A1436" i="19"/>
  <c r="A1435" i="19"/>
  <c r="A1434" i="19"/>
  <c r="A1433" i="19"/>
  <c r="A1432" i="19"/>
  <c r="A1431" i="19"/>
  <c r="A1430" i="19"/>
  <c r="A1429" i="19"/>
  <c r="A1428" i="19"/>
  <c r="A1427" i="19"/>
  <c r="A1426" i="19"/>
  <c r="A1425" i="19"/>
  <c r="A1466" i="19"/>
  <c r="A1465" i="19"/>
  <c r="A1464" i="19"/>
  <c r="A1463" i="19"/>
  <c r="A1462" i="19"/>
  <c r="A1461" i="19"/>
  <c r="A1460" i="19"/>
  <c r="A1459" i="19"/>
  <c r="A1458" i="19"/>
  <c r="A1457" i="19"/>
  <c r="A1456" i="19"/>
  <c r="A1455" i="19"/>
  <c r="A1454" i="19"/>
  <c r="A1453" i="19"/>
  <c r="A1452" i="19"/>
  <c r="A1451" i="19"/>
  <c r="A1450" i="19"/>
  <c r="A1449" i="19"/>
  <c r="A1448" i="19"/>
  <c r="A1447" i="19"/>
  <c r="A1446" i="19"/>
  <c r="A1445" i="19"/>
  <c r="A1444" i="19"/>
  <c r="A1443" i="19"/>
  <c r="A1442" i="19"/>
  <c r="A1441" i="19"/>
  <c r="A1424" i="19"/>
  <c r="A1467" i="19"/>
  <c r="A1468" i="19"/>
  <c r="A1469" i="19"/>
  <c r="A1470" i="19"/>
  <c r="A1471" i="19"/>
  <c r="A1472" i="19"/>
  <c r="A1473" i="19"/>
  <c r="A1474" i="19"/>
  <c r="A1475" i="19"/>
  <c r="A1476" i="19"/>
  <c r="A1477" i="19"/>
  <c r="A1478" i="19"/>
  <c r="A1479" i="19"/>
  <c r="A1480" i="19"/>
  <c r="A1481" i="19"/>
  <c r="A1482" i="19"/>
  <c r="A1483" i="19"/>
  <c r="A1484" i="19"/>
  <c r="A1485" i="19"/>
  <c r="A1486" i="19"/>
  <c r="A1488" i="19"/>
  <c r="A1489" i="19"/>
  <c r="A1490" i="19"/>
  <c r="A1491" i="19"/>
  <c r="A1492" i="19"/>
  <c r="A1493" i="19"/>
  <c r="A1494" i="19"/>
  <c r="A1487" i="19"/>
  <c r="A1423" i="19"/>
  <c r="A507" i="19"/>
  <c r="A508" i="19"/>
  <c r="A509" i="19"/>
  <c r="A510" i="19"/>
  <c r="A511" i="19"/>
  <c r="A512" i="19"/>
  <c r="A513" i="19"/>
  <c r="A514" i="19"/>
  <c r="A515" i="19"/>
  <c r="A516" i="19"/>
  <c r="A517" i="19"/>
  <c r="A518" i="19"/>
  <c r="A519" i="19"/>
  <c r="A520" i="19"/>
  <c r="A521" i="19"/>
  <c r="A522" i="19"/>
  <c r="A523" i="19"/>
  <c r="A524" i="19"/>
  <c r="A525" i="19"/>
  <c r="A526" i="19"/>
  <c r="A527" i="19"/>
  <c r="A528" i="19"/>
  <c r="A529" i="19"/>
  <c r="A530" i="19"/>
  <c r="A531" i="19"/>
  <c r="A532" i="19"/>
  <c r="A533" i="19"/>
  <c r="A534" i="19"/>
  <c r="A535" i="19"/>
  <c r="A536" i="19"/>
  <c r="A537" i="19"/>
  <c r="A538" i="19"/>
  <c r="A539" i="19"/>
  <c r="A540" i="19"/>
  <c r="A541" i="19"/>
  <c r="A542" i="19"/>
  <c r="A543" i="19"/>
  <c r="A544" i="19"/>
  <c r="A545" i="19"/>
  <c r="A546" i="19"/>
  <c r="A547" i="19"/>
  <c r="A548" i="19"/>
  <c r="A549" i="19"/>
  <c r="A550" i="19"/>
  <c r="A551" i="19"/>
  <c r="A552" i="19"/>
  <c r="A553" i="19"/>
  <c r="A554" i="19"/>
  <c r="A555" i="19"/>
  <c r="A556" i="19"/>
  <c r="A557" i="19"/>
  <c r="A558" i="19"/>
  <c r="A559" i="19"/>
  <c r="A560" i="19"/>
  <c r="A561" i="19"/>
  <c r="A562" i="19"/>
  <c r="A563" i="19"/>
  <c r="A564" i="19"/>
  <c r="A565" i="19"/>
  <c r="A566" i="19"/>
  <c r="A567" i="19"/>
  <c r="A568" i="19"/>
  <c r="A569" i="19"/>
  <c r="A570" i="19"/>
  <c r="A571" i="19"/>
  <c r="A572" i="19"/>
  <c r="A573" i="19"/>
  <c r="A574" i="19"/>
  <c r="A575" i="19"/>
  <c r="A576" i="19"/>
  <c r="A577" i="19"/>
  <c r="A578" i="19"/>
  <c r="A579" i="19"/>
  <c r="A580" i="19"/>
  <c r="A581" i="19"/>
  <c r="A582" i="19"/>
  <c r="A583" i="19"/>
  <c r="A584" i="19"/>
  <c r="A585" i="19"/>
  <c r="A586" i="19"/>
  <c r="A587" i="19"/>
  <c r="A588" i="19"/>
  <c r="A589" i="19"/>
  <c r="A590" i="19"/>
  <c r="A591" i="19"/>
  <c r="A592" i="19"/>
  <c r="A593" i="19"/>
  <c r="A594" i="19"/>
  <c r="A595" i="19"/>
  <c r="A596" i="19"/>
  <c r="A597" i="19"/>
  <c r="A598" i="19"/>
  <c r="A599" i="19"/>
  <c r="A600" i="19"/>
  <c r="A601" i="19"/>
  <c r="A602" i="19"/>
  <c r="A603" i="19"/>
  <c r="A604" i="19"/>
  <c r="A605" i="19"/>
  <c r="A606" i="19"/>
  <c r="A607" i="19"/>
  <c r="A608" i="19"/>
  <c r="A609" i="19"/>
  <c r="A610" i="19"/>
  <c r="A611" i="19"/>
  <c r="A612" i="19"/>
  <c r="A613" i="19"/>
  <c r="A614" i="19"/>
  <c r="A615" i="19"/>
  <c r="A616" i="19"/>
  <c r="A617" i="19"/>
  <c r="A618" i="19"/>
  <c r="A619" i="19"/>
  <c r="A620" i="19"/>
  <c r="A621" i="19"/>
  <c r="A622" i="19"/>
  <c r="A623" i="19"/>
  <c r="A624" i="19"/>
  <c r="A625" i="19"/>
  <c r="A626" i="19"/>
  <c r="A627" i="19"/>
  <c r="A628" i="19"/>
  <c r="A629" i="19"/>
  <c r="A630" i="19"/>
  <c r="A631" i="19"/>
  <c r="A632" i="19"/>
  <c r="A633" i="19"/>
  <c r="A634" i="19"/>
  <c r="A635" i="19"/>
  <c r="A636" i="19"/>
  <c r="A637" i="19"/>
  <c r="A638" i="19"/>
  <c r="A639" i="19"/>
  <c r="A640" i="19"/>
  <c r="A641" i="19"/>
  <c r="A642" i="19"/>
  <c r="A643" i="19"/>
  <c r="A644" i="19"/>
  <c r="A645" i="19"/>
  <c r="A646" i="19"/>
  <c r="A647" i="19"/>
  <c r="A648" i="19"/>
  <c r="A650" i="19"/>
  <c r="A651" i="19"/>
  <c r="A652" i="19"/>
  <c r="A653" i="19"/>
  <c r="A654" i="19"/>
  <c r="A655" i="19"/>
  <c r="A656" i="19"/>
  <c r="A657" i="19"/>
  <c r="A658" i="19"/>
  <c r="A659" i="19"/>
  <c r="A660" i="19"/>
  <c r="A661" i="19"/>
  <c r="A662" i="19"/>
  <c r="A663" i="19"/>
  <c r="A664" i="19"/>
  <c r="A665" i="19"/>
  <c r="A666" i="19"/>
  <c r="A667" i="19"/>
  <c r="A668" i="19"/>
  <c r="A669" i="19"/>
  <c r="A670" i="19"/>
  <c r="A671" i="19"/>
  <c r="A672" i="19"/>
  <c r="A673" i="19"/>
  <c r="A674" i="19"/>
  <c r="A675" i="19"/>
  <c r="A676" i="19"/>
  <c r="A677" i="19"/>
  <c r="A678" i="19"/>
  <c r="A679" i="19"/>
  <c r="A680" i="19"/>
  <c r="A681" i="19"/>
  <c r="A682" i="19"/>
  <c r="A683" i="19"/>
  <c r="A684" i="19"/>
  <c r="A685" i="19"/>
  <c r="A686" i="19"/>
  <c r="A687" i="19"/>
  <c r="A688" i="19"/>
  <c r="A689" i="19"/>
  <c r="A690" i="19"/>
  <c r="A691" i="19"/>
  <c r="A692" i="19"/>
  <c r="A693" i="19"/>
  <c r="A694" i="19"/>
  <c r="A695" i="19"/>
  <c r="A696" i="19"/>
  <c r="A697" i="19"/>
  <c r="A698" i="19"/>
  <c r="A699" i="19"/>
  <c r="A700" i="19"/>
  <c r="A701" i="19"/>
  <c r="A702" i="19"/>
  <c r="A703" i="19"/>
  <c r="A704" i="19"/>
  <c r="A705" i="19"/>
  <c r="A706" i="19"/>
  <c r="A707" i="19"/>
  <c r="A708" i="19"/>
  <c r="A709" i="19"/>
  <c r="A710" i="19"/>
  <c r="A711" i="19"/>
  <c r="A712" i="19"/>
  <c r="A713" i="19"/>
  <c r="A714" i="19"/>
  <c r="A715" i="19"/>
  <c r="A716" i="19"/>
  <c r="A717" i="19"/>
  <c r="A718" i="19"/>
  <c r="A719" i="19"/>
  <c r="A720" i="19"/>
  <c r="A721" i="19"/>
  <c r="A722" i="19"/>
  <c r="A723" i="19"/>
  <c r="A724" i="19"/>
  <c r="A725" i="19"/>
  <c r="A726" i="19"/>
  <c r="A727" i="19"/>
  <c r="A728" i="19"/>
  <c r="A729" i="19"/>
  <c r="A730" i="19"/>
  <c r="A731" i="19"/>
  <c r="A732" i="19"/>
  <c r="A733" i="19"/>
  <c r="A734" i="19"/>
  <c r="A735" i="19"/>
  <c r="A736" i="19"/>
  <c r="A737" i="19"/>
  <c r="A738" i="19"/>
  <c r="A739" i="19"/>
  <c r="A740" i="19"/>
  <c r="A741" i="19"/>
  <c r="A742" i="19"/>
  <c r="A743" i="19"/>
  <c r="A744" i="19"/>
  <c r="A745" i="19"/>
  <c r="A746" i="19"/>
  <c r="A747" i="19"/>
  <c r="A748" i="19"/>
  <c r="A749" i="19"/>
  <c r="A750" i="19"/>
  <c r="A751" i="19"/>
  <c r="A752" i="19"/>
  <c r="A753" i="19"/>
  <c r="A754" i="19"/>
  <c r="A755" i="19"/>
  <c r="A756" i="19"/>
  <c r="A757" i="19"/>
  <c r="A758" i="19"/>
  <c r="A759" i="19"/>
  <c r="A760" i="19"/>
  <c r="A761" i="19"/>
  <c r="A762" i="19"/>
  <c r="A763" i="19"/>
  <c r="A764" i="19"/>
  <c r="A765" i="19"/>
  <c r="A766" i="19"/>
  <c r="A767" i="19"/>
  <c r="A768" i="19"/>
  <c r="A769" i="19"/>
  <c r="A770" i="19"/>
  <c r="A771" i="19"/>
  <c r="A772" i="19"/>
  <c r="A773" i="19"/>
  <c r="A774" i="19"/>
  <c r="A775" i="19"/>
  <c r="A776" i="19"/>
  <c r="A777" i="19"/>
  <c r="A778" i="19"/>
  <c r="A779" i="19"/>
  <c r="A780" i="19"/>
  <c r="A781" i="19"/>
  <c r="A782" i="19"/>
  <c r="A783" i="19"/>
  <c r="A784" i="19"/>
  <c r="A785" i="19"/>
  <c r="A786" i="19"/>
  <c r="A787" i="19"/>
  <c r="A788" i="19"/>
  <c r="A789" i="19"/>
  <c r="A790" i="19"/>
  <c r="A791" i="19"/>
  <c r="A792" i="19"/>
  <c r="A793" i="19"/>
  <c r="A794" i="19"/>
  <c r="A795" i="19"/>
  <c r="A796" i="19"/>
  <c r="A797" i="19"/>
  <c r="A798" i="19"/>
  <c r="A799" i="19"/>
  <c r="A800" i="19"/>
  <c r="A801" i="19"/>
  <c r="A802" i="19"/>
  <c r="A803" i="19"/>
  <c r="A804" i="19"/>
  <c r="A805" i="19"/>
  <c r="A806" i="19"/>
  <c r="A807" i="19"/>
  <c r="A808" i="19"/>
  <c r="A809" i="19"/>
  <c r="A810" i="19"/>
  <c r="A811" i="19"/>
  <c r="A812" i="19"/>
  <c r="A813" i="19"/>
  <c r="A814" i="19"/>
  <c r="A815" i="19"/>
  <c r="A816" i="19"/>
  <c r="A817" i="19"/>
  <c r="A818" i="19"/>
  <c r="A819" i="19"/>
  <c r="A820" i="19"/>
  <c r="A821" i="19"/>
  <c r="A822" i="19"/>
  <c r="A823" i="19"/>
  <c r="A824" i="19"/>
  <c r="A825" i="19"/>
  <c r="A826" i="19"/>
  <c r="A827" i="19"/>
  <c r="A828" i="19"/>
  <c r="A829" i="19"/>
  <c r="A830" i="19"/>
  <c r="A831" i="19"/>
  <c r="A832" i="19"/>
  <c r="A833" i="19"/>
  <c r="A834" i="19"/>
  <c r="A835" i="19"/>
  <c r="A836" i="19"/>
  <c r="A837" i="19"/>
  <c r="A838" i="19"/>
  <c r="A839" i="19"/>
  <c r="A840" i="19"/>
  <c r="A841" i="19"/>
  <c r="A842" i="19"/>
  <c r="A843" i="19"/>
  <c r="A844" i="19"/>
  <c r="A845" i="19"/>
  <c r="A846" i="19"/>
  <c r="A847" i="19"/>
  <c r="A848" i="19"/>
  <c r="A849" i="19"/>
  <c r="A850" i="19"/>
  <c r="A851" i="19"/>
  <c r="A852" i="19"/>
  <c r="A853" i="19"/>
  <c r="A854" i="19"/>
  <c r="A855" i="19"/>
  <c r="A856" i="19"/>
  <c r="A857" i="19"/>
  <c r="A858" i="19"/>
  <c r="A859" i="19"/>
  <c r="A860" i="19"/>
  <c r="A861" i="19"/>
  <c r="A862" i="19"/>
  <c r="A863" i="19"/>
  <c r="A864" i="19"/>
  <c r="A865" i="19"/>
  <c r="A866" i="19"/>
  <c r="A867" i="19"/>
  <c r="A868" i="19"/>
  <c r="A869" i="19"/>
  <c r="A870" i="19"/>
  <c r="A871" i="19"/>
  <c r="A872" i="19"/>
  <c r="A873" i="19"/>
  <c r="A874" i="19"/>
  <c r="A875" i="19"/>
  <c r="A876" i="19"/>
  <c r="A877" i="19"/>
  <c r="A878" i="19"/>
  <c r="A879" i="19"/>
  <c r="A880" i="19"/>
  <c r="A881" i="19"/>
  <c r="A882" i="19"/>
  <c r="A883" i="19"/>
  <c r="A884" i="19"/>
  <c r="A885" i="19"/>
  <c r="A886" i="19"/>
  <c r="A887" i="19"/>
  <c r="A888" i="19"/>
  <c r="A889" i="19"/>
  <c r="A890" i="19"/>
  <c r="A891" i="19"/>
  <c r="A892" i="19"/>
  <c r="A893" i="19"/>
  <c r="A894" i="19"/>
  <c r="A895" i="19"/>
  <c r="A896" i="19"/>
  <c r="A897" i="19"/>
  <c r="A898" i="19"/>
  <c r="A899" i="19"/>
  <c r="A900" i="19"/>
  <c r="A901" i="19"/>
  <c r="A902" i="19"/>
  <c r="A903" i="19"/>
  <c r="A904" i="19"/>
  <c r="A905" i="19"/>
  <c r="A906" i="19"/>
  <c r="A907" i="19"/>
  <c r="A908" i="19"/>
  <c r="A909" i="19"/>
  <c r="A910" i="19"/>
  <c r="A911" i="19"/>
  <c r="A912" i="19"/>
  <c r="A913" i="19"/>
  <c r="A914" i="19"/>
  <c r="A915" i="19"/>
  <c r="A916" i="19"/>
  <c r="A917" i="19"/>
  <c r="A918" i="19"/>
  <c r="A919" i="19"/>
  <c r="A920" i="19"/>
  <c r="A921" i="19"/>
  <c r="A922" i="19"/>
  <c r="A923" i="19"/>
  <c r="A924" i="19"/>
  <c r="A925" i="19"/>
  <c r="A926" i="19"/>
  <c r="A927" i="19"/>
  <c r="A928" i="19"/>
  <c r="A929" i="19"/>
  <c r="A930" i="19"/>
  <c r="A931" i="19"/>
  <c r="A932" i="19"/>
  <c r="A933" i="19"/>
  <c r="A934" i="19"/>
  <c r="A935" i="19"/>
  <c r="A936" i="19"/>
  <c r="A937" i="19"/>
  <c r="A938" i="19"/>
  <c r="A939" i="19"/>
  <c r="A940" i="19"/>
  <c r="A941" i="19"/>
  <c r="A942" i="19"/>
  <c r="A943" i="19"/>
  <c r="A944" i="19"/>
  <c r="A945" i="19"/>
  <c r="A946" i="19"/>
  <c r="A947" i="19"/>
  <c r="A948" i="19"/>
  <c r="A949" i="19"/>
  <c r="A950" i="19"/>
  <c r="A951" i="19"/>
  <c r="A952" i="19"/>
  <c r="A953" i="19"/>
  <c r="A954" i="19"/>
  <c r="A955" i="19"/>
  <c r="A956" i="19"/>
  <c r="A957" i="19"/>
  <c r="A958" i="19"/>
  <c r="A959" i="19"/>
  <c r="A960" i="19"/>
  <c r="A961" i="19"/>
  <c r="A962" i="19"/>
  <c r="A963" i="19"/>
  <c r="A964" i="19"/>
  <c r="A965" i="19"/>
  <c r="A966" i="19"/>
  <c r="A967" i="19"/>
  <c r="A968" i="19"/>
  <c r="A969" i="19"/>
  <c r="A970" i="19"/>
  <c r="A971" i="19"/>
  <c r="A972" i="19"/>
  <c r="A973" i="19"/>
  <c r="A974" i="19"/>
  <c r="A975" i="19"/>
  <c r="A976" i="19"/>
  <c r="A977" i="19"/>
  <c r="A978" i="19"/>
  <c r="A979" i="19"/>
  <c r="A980" i="19"/>
  <c r="A981" i="19"/>
  <c r="A982" i="19"/>
  <c r="A983" i="19"/>
  <c r="A984" i="19"/>
  <c r="A985" i="19"/>
  <c r="A986" i="19"/>
  <c r="A987" i="19"/>
  <c r="A988" i="19"/>
  <c r="A989" i="19"/>
  <c r="A990" i="19"/>
  <c r="A991" i="19"/>
  <c r="A992" i="19"/>
  <c r="A993" i="19"/>
  <c r="A994" i="19"/>
  <c r="A995" i="19"/>
  <c r="A996" i="19"/>
  <c r="A997" i="19"/>
  <c r="A998" i="19"/>
  <c r="A999" i="19"/>
  <c r="A1000" i="19"/>
  <c r="A1001" i="19"/>
  <c r="A1002" i="19"/>
  <c r="A1003" i="19"/>
  <c r="A1004" i="19"/>
  <c r="A1005" i="19"/>
  <c r="A1006" i="19"/>
  <c r="A1007" i="19"/>
  <c r="A1008" i="19"/>
  <c r="A1009" i="19"/>
  <c r="A1010" i="19"/>
  <c r="A1011" i="19"/>
  <c r="A1012" i="19"/>
  <c r="A1013" i="19"/>
  <c r="A1014" i="19"/>
  <c r="A1015" i="19"/>
  <c r="A1016" i="19"/>
  <c r="A1017" i="19"/>
  <c r="A1018" i="19"/>
  <c r="A1019" i="19"/>
  <c r="A1020" i="19"/>
  <c r="A1021" i="19"/>
  <c r="A1022" i="19"/>
  <c r="A1023" i="19"/>
  <c r="A1024" i="19"/>
  <c r="A1025" i="19"/>
  <c r="A1026" i="19"/>
  <c r="A1027" i="19"/>
  <c r="A1028" i="19"/>
  <c r="A1029" i="19"/>
  <c r="A1030" i="19"/>
  <c r="A1031" i="19"/>
  <c r="A1032" i="19"/>
  <c r="A1033" i="19"/>
  <c r="A1034" i="19"/>
  <c r="A1035" i="19"/>
  <c r="A1036" i="19"/>
  <c r="A1037" i="19"/>
  <c r="A1038" i="19"/>
  <c r="A1039" i="19"/>
  <c r="A1040" i="19"/>
  <c r="A1041" i="19"/>
  <c r="A1042" i="19"/>
  <c r="A1043" i="19"/>
  <c r="A1044" i="19"/>
  <c r="A1045" i="19"/>
  <c r="A1046" i="19"/>
  <c r="A1047" i="19"/>
  <c r="A1048" i="19"/>
  <c r="A1049" i="19"/>
  <c r="A1050" i="19"/>
  <c r="A1051" i="19"/>
  <c r="A1052" i="19"/>
  <c r="A1053" i="19"/>
  <c r="A1054" i="19"/>
  <c r="A1055" i="19"/>
  <c r="A1056" i="19"/>
  <c r="A1057" i="19"/>
  <c r="A1058" i="19"/>
  <c r="A1059" i="19"/>
  <c r="A1060" i="19"/>
  <c r="A1061" i="19"/>
  <c r="A1062" i="19"/>
  <c r="A1063" i="19"/>
  <c r="A1064" i="19"/>
  <c r="A1065" i="19"/>
  <c r="A1066" i="19"/>
  <c r="A1067" i="19"/>
  <c r="A1068" i="19"/>
  <c r="A1070" i="19"/>
  <c r="A1071" i="19"/>
  <c r="A1072" i="19"/>
  <c r="A1073" i="19"/>
  <c r="A1074" i="19"/>
  <c r="A1075" i="19"/>
  <c r="A1077" i="19"/>
  <c r="A1078" i="19"/>
  <c r="A1085" i="19"/>
  <c r="A1086" i="19"/>
  <c r="A1087" i="19"/>
  <c r="A1088" i="19"/>
  <c r="A1089" i="19"/>
  <c r="A1090" i="19"/>
  <c r="A1091" i="19"/>
  <c r="A1092" i="19"/>
  <c r="A1093" i="19"/>
  <c r="A1094" i="19"/>
  <c r="A1095" i="19"/>
  <c r="A1096" i="19"/>
  <c r="A1097" i="19"/>
  <c r="A1098" i="19"/>
  <c r="A1099" i="19"/>
  <c r="A1100" i="19"/>
  <c r="A1101" i="19"/>
  <c r="A1102" i="19"/>
  <c r="A1103" i="19"/>
  <c r="A1104" i="19"/>
  <c r="A1105" i="19"/>
  <c r="A1106" i="19"/>
  <c r="A1107" i="19"/>
  <c r="A1108" i="19"/>
  <c r="A1109" i="19"/>
  <c r="A1110" i="19"/>
  <c r="A1111" i="19"/>
  <c r="A1112" i="19"/>
  <c r="A1113" i="19"/>
  <c r="A1114" i="19"/>
  <c r="A1115" i="19"/>
  <c r="A1116" i="19"/>
  <c r="A1117" i="19"/>
  <c r="A1118" i="19"/>
  <c r="A1119" i="19"/>
  <c r="A1120" i="19"/>
  <c r="A1121" i="19"/>
  <c r="A1122" i="19"/>
  <c r="A1123" i="19"/>
  <c r="A1124" i="19"/>
  <c r="A1125" i="19"/>
  <c r="A1126" i="19"/>
  <c r="A1127" i="19"/>
  <c r="A1128" i="19"/>
  <c r="A1129" i="19"/>
  <c r="A1130" i="19"/>
  <c r="A1131" i="19"/>
  <c r="A1132" i="19"/>
  <c r="A1133" i="19"/>
  <c r="A1134" i="19"/>
  <c r="A1135" i="19"/>
  <c r="A1136" i="19"/>
  <c r="A1137" i="19"/>
  <c r="A1138" i="19"/>
  <c r="A1139" i="19"/>
  <c r="A1140" i="19"/>
  <c r="A1141" i="19"/>
  <c r="A1142" i="19"/>
  <c r="A1143" i="19"/>
  <c r="A1144" i="19"/>
  <c r="A1145" i="19"/>
  <c r="A1146" i="19"/>
  <c r="A1147" i="19"/>
  <c r="A1148" i="19"/>
  <c r="A1149" i="19"/>
  <c r="A1150" i="19"/>
  <c r="A1151" i="19"/>
  <c r="A1152" i="19"/>
  <c r="A1153" i="19"/>
  <c r="A1154" i="19"/>
  <c r="A1155" i="19"/>
  <c r="A1156" i="19"/>
  <c r="A1157" i="19"/>
  <c r="A1158" i="19"/>
  <c r="A1159" i="19"/>
  <c r="A1160" i="19"/>
  <c r="A1161" i="19"/>
  <c r="A1162" i="19"/>
  <c r="A1163" i="19"/>
  <c r="A1164" i="19"/>
  <c r="A1165" i="19"/>
  <c r="A1166" i="19"/>
  <c r="A1167" i="19"/>
  <c r="A1168" i="19"/>
  <c r="A1169" i="19"/>
  <c r="A1170" i="19"/>
  <c r="A1171" i="19"/>
  <c r="A1172" i="19"/>
  <c r="A1173" i="19"/>
  <c r="A1174" i="19"/>
  <c r="A1175" i="19"/>
  <c r="A1176" i="19"/>
  <c r="A1177" i="19"/>
  <c r="A1178" i="19"/>
  <c r="A1179" i="19"/>
  <c r="A1180" i="19"/>
  <c r="A1181" i="19"/>
  <c r="A1182" i="19"/>
  <c r="A1183" i="19"/>
  <c r="A1184" i="19"/>
  <c r="A1185" i="19"/>
  <c r="A1186" i="19"/>
  <c r="A1187" i="19"/>
  <c r="A1188" i="19"/>
  <c r="A1189" i="19"/>
  <c r="A1190" i="19"/>
  <c r="A1191" i="19"/>
  <c r="A1192" i="19"/>
  <c r="A1193" i="19"/>
  <c r="A1194" i="19"/>
  <c r="A1195" i="19"/>
  <c r="A1196" i="19"/>
  <c r="A1197" i="19"/>
  <c r="A1198" i="19"/>
  <c r="A1199" i="19"/>
  <c r="A1200" i="19"/>
  <c r="A1201" i="19"/>
  <c r="A1202" i="19"/>
  <c r="A1203" i="19"/>
  <c r="A1204" i="19"/>
  <c r="A1205" i="19"/>
  <c r="A1206" i="19"/>
  <c r="A1207" i="19"/>
  <c r="A1208" i="19"/>
  <c r="A1209" i="19"/>
  <c r="A1210" i="19"/>
  <c r="A1211" i="19"/>
  <c r="A1212" i="19"/>
  <c r="A1213" i="19"/>
  <c r="A1214" i="19"/>
  <c r="A1215" i="19"/>
  <c r="A1216" i="19"/>
  <c r="A1217" i="19"/>
  <c r="A1218" i="19"/>
  <c r="A1219" i="19"/>
  <c r="A1220" i="19"/>
  <c r="A1221" i="19"/>
  <c r="A1222" i="19"/>
  <c r="A1223" i="19"/>
  <c r="A1224" i="19"/>
  <c r="A1225" i="19"/>
  <c r="A1226" i="19"/>
  <c r="A1227" i="19"/>
  <c r="A1228" i="19"/>
  <c r="A1229" i="19"/>
  <c r="A1230" i="19"/>
  <c r="A1231" i="19"/>
  <c r="A1232" i="19"/>
  <c r="A1233" i="19"/>
  <c r="A1234" i="19"/>
  <c r="A1235" i="19"/>
  <c r="A1236" i="19"/>
  <c r="A1237" i="19"/>
  <c r="A1238" i="19"/>
  <c r="A1239" i="19"/>
  <c r="A1240" i="19"/>
  <c r="A1241" i="19"/>
  <c r="A1242" i="19"/>
  <c r="A1243" i="19"/>
  <c r="A1244" i="19"/>
  <c r="A1245" i="19"/>
  <c r="A1246" i="19"/>
  <c r="A1247" i="19"/>
  <c r="A1248" i="19"/>
  <c r="A1249" i="19"/>
  <c r="A1250" i="19"/>
  <c r="A1251" i="19"/>
  <c r="A1252" i="19"/>
  <c r="A1253" i="19"/>
  <c r="A1254" i="19"/>
  <c r="A1255" i="19"/>
  <c r="A1256" i="19"/>
  <c r="A1257" i="19"/>
  <c r="A1258" i="19"/>
  <c r="A1259" i="19"/>
  <c r="A1260" i="19"/>
  <c r="A1261" i="19"/>
  <c r="A1262" i="19"/>
  <c r="A1263" i="19"/>
  <c r="A1264" i="19"/>
  <c r="A1265" i="19"/>
  <c r="A1266" i="19"/>
  <c r="A1267" i="19"/>
  <c r="A1268" i="19"/>
  <c r="A1269" i="19"/>
  <c r="A1270" i="19"/>
  <c r="A1271" i="19"/>
  <c r="A1272" i="19"/>
  <c r="A1273" i="19"/>
  <c r="A1274" i="19"/>
  <c r="A1275" i="19"/>
  <c r="A1276" i="19"/>
  <c r="A1277" i="19"/>
  <c r="A1278" i="19"/>
  <c r="A1279" i="19"/>
  <c r="A1280" i="19"/>
  <c r="A1281" i="19"/>
  <c r="A1282" i="19"/>
  <c r="A1283" i="19"/>
  <c r="A1284" i="19"/>
  <c r="A1285" i="19"/>
  <c r="A1286" i="19"/>
  <c r="A1287" i="19"/>
  <c r="A1288" i="19"/>
  <c r="A1289" i="19"/>
  <c r="A1290" i="19"/>
  <c r="A1291" i="19"/>
  <c r="A1292" i="19"/>
  <c r="A1293" i="19"/>
  <c r="A1294" i="19"/>
  <c r="A1295" i="19"/>
  <c r="A1296" i="19"/>
  <c r="A1297" i="19"/>
  <c r="A1298" i="19"/>
  <c r="A1299" i="19"/>
  <c r="A1300" i="19"/>
  <c r="A1301" i="19"/>
  <c r="A1302" i="19"/>
  <c r="A1303" i="19"/>
  <c r="A1304" i="19"/>
  <c r="A1305" i="19"/>
  <c r="A1306" i="19"/>
  <c r="A1307" i="19"/>
  <c r="A1308" i="19"/>
  <c r="A1309" i="19"/>
  <c r="A1310" i="19"/>
  <c r="A1311" i="19"/>
  <c r="A1312" i="19"/>
  <c r="A1313" i="19"/>
  <c r="A1314" i="19"/>
  <c r="A1315" i="19"/>
  <c r="A1316" i="19"/>
  <c r="A1317" i="19"/>
  <c r="A1318" i="19"/>
  <c r="A1319" i="19"/>
  <c r="A1320" i="19"/>
  <c r="A1321" i="19"/>
  <c r="A1322" i="19"/>
  <c r="A1323" i="19"/>
  <c r="A1324" i="19"/>
  <c r="A1325" i="19"/>
  <c r="A1326" i="19"/>
  <c r="A1327" i="19"/>
  <c r="A1328" i="19"/>
  <c r="A1329" i="19"/>
  <c r="A1330" i="19"/>
  <c r="A1331" i="19"/>
  <c r="A1332" i="19"/>
  <c r="A1333" i="19"/>
  <c r="A1334" i="19"/>
  <c r="A1335" i="19"/>
  <c r="A1336" i="19"/>
  <c r="A1337" i="19"/>
  <c r="A1338" i="19"/>
  <c r="A1339" i="19"/>
  <c r="A1340" i="19"/>
  <c r="A1341" i="19"/>
  <c r="A1342" i="19"/>
  <c r="A1343" i="19"/>
  <c r="A1344" i="19"/>
  <c r="A1345" i="19"/>
  <c r="A1346" i="19"/>
  <c r="A1347" i="19"/>
  <c r="A1348" i="19"/>
  <c r="A1349" i="19"/>
  <c r="A1350" i="19"/>
  <c r="A1351" i="19"/>
  <c r="A1352" i="19"/>
  <c r="A1353" i="19"/>
  <c r="A1354" i="19"/>
  <c r="A1356" i="19"/>
  <c r="A1357" i="19"/>
  <c r="A1358" i="19"/>
  <c r="A1359" i="19"/>
  <c r="A1360" i="19"/>
  <c r="A1361" i="19"/>
  <c r="A1362" i="19"/>
  <c r="A1363" i="19"/>
  <c r="A1364" i="19"/>
  <c r="A1365" i="19"/>
  <c r="A1366" i="19"/>
  <c r="A1367" i="19"/>
  <c r="A1368" i="19"/>
  <c r="A1369" i="19"/>
  <c r="A1370" i="19"/>
  <c r="A1371" i="19"/>
  <c r="A1372" i="19"/>
  <c r="A1373" i="19"/>
  <c r="A1374" i="19"/>
  <c r="A1375" i="19"/>
  <c r="A1376" i="19"/>
  <c r="A1377" i="19"/>
  <c r="A1378" i="19"/>
  <c r="A1379" i="19"/>
  <c r="A1380" i="19"/>
  <c r="A1381" i="19"/>
  <c r="A1382" i="19"/>
  <c r="A1383" i="19"/>
  <c r="A1384" i="19"/>
  <c r="A1385" i="19"/>
  <c r="A1386" i="19"/>
  <c r="A1387" i="19"/>
  <c r="A1388" i="19"/>
  <c r="A1389" i="19"/>
  <c r="A1390" i="19"/>
  <c r="A1391" i="19"/>
  <c r="A1392" i="19"/>
  <c r="A1393" i="19"/>
  <c r="A1394" i="19"/>
  <c r="A1395" i="19"/>
  <c r="A1396" i="19"/>
  <c r="A1397" i="19"/>
  <c r="A1398" i="19"/>
  <c r="A1399" i="19"/>
  <c r="A1400" i="19"/>
  <c r="A1401" i="19"/>
  <c r="A1402" i="19"/>
  <c r="A1403" i="19"/>
  <c r="A1404" i="19"/>
  <c r="A1405" i="19"/>
  <c r="A1406" i="19"/>
  <c r="A1407" i="19"/>
  <c r="A1408" i="19"/>
  <c r="A1412" i="19"/>
  <c r="A1413" i="19"/>
  <c r="A1414" i="19"/>
  <c r="A1415" i="19"/>
  <c r="A1416" i="19"/>
  <c r="A1417" i="19"/>
  <c r="A1418" i="19"/>
  <c r="A1419" i="19"/>
  <c r="A1420" i="19"/>
  <c r="A1421" i="19"/>
  <c r="A1422" i="19"/>
  <c r="A257" i="19"/>
  <c r="A258" i="19"/>
  <c r="A259" i="19"/>
  <c r="A260" i="19"/>
  <c r="A261" i="19"/>
  <c r="A262" i="19"/>
  <c r="A264" i="19"/>
  <c r="A265" i="19"/>
  <c r="A266" i="19"/>
  <c r="A267" i="19"/>
  <c r="A47" i="19"/>
  <c r="A48" i="19"/>
  <c r="A49" i="19"/>
  <c r="A50" i="19"/>
  <c r="A51" i="19"/>
  <c r="A52" i="19"/>
  <c r="A53" i="19"/>
  <c r="A54" i="19"/>
  <c r="A55" i="19"/>
  <c r="A56" i="19"/>
  <c r="A57" i="19"/>
  <c r="A58" i="19"/>
  <c r="A59" i="19"/>
  <c r="A60" i="19"/>
  <c r="A61" i="19"/>
  <c r="A62" i="19"/>
  <c r="A63" i="19"/>
  <c r="A64" i="19"/>
  <c r="A65" i="19"/>
  <c r="A66" i="19"/>
  <c r="A67" i="19"/>
  <c r="A68" i="19"/>
  <c r="A69" i="19"/>
  <c r="A70" i="19"/>
  <c r="A71" i="19"/>
  <c r="A72" i="19"/>
  <c r="A73" i="19"/>
  <c r="A74" i="19"/>
  <c r="A75" i="19"/>
  <c r="A76" i="19"/>
  <c r="A77" i="19"/>
  <c r="A78" i="19"/>
  <c r="A79" i="19"/>
  <c r="A80" i="19"/>
  <c r="A81" i="19"/>
  <c r="A82" i="19"/>
  <c r="A83" i="19"/>
  <c r="A84" i="19"/>
  <c r="A85" i="19"/>
  <c r="A86" i="19"/>
  <c r="A87" i="19"/>
  <c r="A88" i="19"/>
  <c r="A89" i="19"/>
  <c r="A90" i="19"/>
  <c r="A91" i="19"/>
  <c r="A92" i="19"/>
  <c r="A93" i="19"/>
  <c r="A94" i="19"/>
  <c r="A95" i="19"/>
  <c r="A96" i="19"/>
  <c r="A97" i="19"/>
  <c r="A98" i="19"/>
  <c r="A99" i="19"/>
  <c r="A100" i="19"/>
  <c r="A101" i="19"/>
  <c r="A102" i="19"/>
  <c r="A103" i="19"/>
  <c r="A104" i="19"/>
  <c r="A105" i="19"/>
  <c r="A106" i="19"/>
  <c r="A107" i="19"/>
  <c r="A108" i="19"/>
  <c r="A109" i="19"/>
  <c r="A110" i="19"/>
  <c r="A111" i="19"/>
  <c r="A112" i="19"/>
  <c r="A113" i="19"/>
  <c r="A114" i="19"/>
  <c r="A115" i="19"/>
  <c r="A116" i="19"/>
  <c r="A117" i="19"/>
  <c r="A118" i="19"/>
  <c r="A119" i="19"/>
  <c r="A120" i="19"/>
  <c r="A121" i="19"/>
  <c r="A122" i="19"/>
  <c r="A123" i="19"/>
  <c r="A124" i="19"/>
  <c r="A125" i="19"/>
  <c r="A126" i="19"/>
  <c r="A127" i="19"/>
  <c r="A128" i="19"/>
  <c r="A129" i="19"/>
  <c r="A130" i="19"/>
  <c r="A131" i="19"/>
  <c r="A132" i="19"/>
  <c r="A133" i="19"/>
  <c r="A134" i="19"/>
  <c r="A135" i="19"/>
  <c r="A136" i="19"/>
  <c r="A137" i="19"/>
  <c r="A138" i="19"/>
  <c r="A139" i="19"/>
  <c r="A140" i="19"/>
  <c r="A141" i="19"/>
  <c r="A142" i="19"/>
  <c r="A143" i="19"/>
  <c r="A144" i="19"/>
  <c r="A145" i="19"/>
  <c r="A146" i="19"/>
  <c r="A147" i="19"/>
  <c r="A148" i="19"/>
  <c r="A149" i="19"/>
  <c r="A150" i="19"/>
  <c r="A151" i="19"/>
  <c r="A152" i="19"/>
  <c r="A153" i="19"/>
  <c r="A154" i="19"/>
  <c r="A155" i="19"/>
  <c r="A156" i="19"/>
  <c r="A157" i="19"/>
  <c r="A158" i="19"/>
  <c r="A159" i="19"/>
  <c r="A160" i="19"/>
  <c r="A161" i="19"/>
  <c r="A162" i="19"/>
  <c r="A163" i="19"/>
  <c r="A164" i="19"/>
  <c r="A165" i="19"/>
  <c r="A166" i="19"/>
  <c r="A167" i="19"/>
  <c r="A168" i="19"/>
  <c r="A169" i="19"/>
  <c r="A170" i="19"/>
  <c r="A171" i="19"/>
  <c r="A172" i="19"/>
  <c r="A173" i="19"/>
  <c r="A174" i="19"/>
  <c r="A175" i="19"/>
  <c r="A176" i="19"/>
  <c r="A177" i="19"/>
  <c r="A178" i="19"/>
  <c r="A179" i="19"/>
  <c r="A180" i="19"/>
  <c r="A181" i="19"/>
  <c r="A182" i="19"/>
  <c r="A183" i="19"/>
  <c r="A184" i="19"/>
  <c r="A185" i="19"/>
  <c r="A186" i="19"/>
  <c r="A187" i="19"/>
  <c r="A188" i="19"/>
  <c r="A189" i="19"/>
  <c r="A190" i="19"/>
  <c r="A191" i="19"/>
  <c r="A192" i="19"/>
  <c r="A193" i="19"/>
  <c r="A194" i="19"/>
  <c r="A195" i="19"/>
  <c r="A196" i="19"/>
  <c r="A197" i="19"/>
  <c r="A198" i="19"/>
  <c r="A199" i="19"/>
  <c r="A200" i="19"/>
  <c r="A201" i="19"/>
  <c r="A202" i="19"/>
  <c r="A203" i="19"/>
  <c r="A204" i="19"/>
  <c r="A205" i="19"/>
  <c r="A211" i="19"/>
  <c r="A212" i="19"/>
  <c r="A213" i="19"/>
  <c r="A214" i="19"/>
  <c r="A215" i="19"/>
  <c r="A216" i="19"/>
  <c r="A217" i="19"/>
  <c r="A218" i="19"/>
  <c r="A219" i="19"/>
  <c r="A220" i="19"/>
  <c r="A221" i="19"/>
  <c r="A222" i="19"/>
  <c r="A223" i="19"/>
  <c r="A224" i="19"/>
  <c r="A225" i="19"/>
  <c r="A226" i="19"/>
  <c r="A227" i="19"/>
  <c r="A228" i="19"/>
  <c r="A229" i="19"/>
  <c r="A230" i="19"/>
  <c r="A231" i="19"/>
  <c r="A232" i="19"/>
  <c r="A233" i="19"/>
  <c r="A234" i="19"/>
  <c r="A235" i="19"/>
  <c r="A236" i="19"/>
  <c r="A237" i="19"/>
  <c r="A238" i="19"/>
  <c r="A239" i="19"/>
  <c r="A240" i="19"/>
  <c r="A241" i="19"/>
  <c r="A242" i="19"/>
  <c r="A243" i="19"/>
  <c r="A244" i="19"/>
  <c r="A245" i="19"/>
  <c r="A246" i="19"/>
  <c r="A247" i="19"/>
  <c r="A249" i="19"/>
  <c r="A250" i="19"/>
  <c r="A251" i="19"/>
  <c r="A252" i="19"/>
  <c r="A253" i="19"/>
  <c r="A254" i="19"/>
  <c r="A255" i="19"/>
  <c r="A256" i="19"/>
  <c r="A228" i="24"/>
  <c r="A454" i="19"/>
  <c r="A455" i="19"/>
  <c r="A456" i="19"/>
  <c r="A457" i="19"/>
  <c r="A458" i="19"/>
  <c r="A459" i="19"/>
  <c r="A460" i="19"/>
  <c r="A461" i="19"/>
  <c r="A462" i="19"/>
  <c r="A463" i="19"/>
  <c r="A464" i="19"/>
  <c r="A465" i="19"/>
  <c r="A466" i="19"/>
  <c r="A467" i="19"/>
  <c r="A468" i="19"/>
  <c r="A469" i="19"/>
  <c r="A470" i="19"/>
  <c r="A471" i="19"/>
  <c r="A472" i="19"/>
  <c r="A473" i="19"/>
  <c r="A478" i="19"/>
  <c r="A479" i="19"/>
  <c r="A480" i="19"/>
  <c r="A481" i="19"/>
  <c r="A482" i="19"/>
  <c r="A483" i="19"/>
  <c r="A484" i="19"/>
  <c r="A485" i="19"/>
  <c r="A486" i="19"/>
  <c r="A487" i="19"/>
  <c r="A489" i="19"/>
  <c r="A490" i="19"/>
  <c r="A491" i="19"/>
  <c r="A492" i="19"/>
  <c r="A493" i="19"/>
  <c r="A494" i="19"/>
  <c r="A495" i="19"/>
  <c r="A496" i="19"/>
  <c r="A497" i="19"/>
  <c r="A499" i="19"/>
  <c r="A500" i="19"/>
  <c r="A501" i="19"/>
  <c r="A502" i="19"/>
  <c r="A503" i="19"/>
  <c r="A430" i="19"/>
  <c r="A350" i="19"/>
  <c r="A351" i="19"/>
  <c r="A352" i="19"/>
  <c r="A353" i="19"/>
  <c r="A354" i="19"/>
  <c r="A355" i="19"/>
  <c r="A356" i="19"/>
  <c r="A732" i="6"/>
  <c r="A733" i="6"/>
  <c r="A734" i="6"/>
  <c r="A710" i="6"/>
  <c r="A711" i="6"/>
  <c r="A712" i="6"/>
  <c r="A713" i="6"/>
  <c r="A714" i="6"/>
  <c r="A715" i="6"/>
  <c r="A716" i="6"/>
  <c r="A717" i="6"/>
  <c r="A718" i="6"/>
  <c r="A719" i="6"/>
  <c r="A720" i="6"/>
  <c r="A721" i="6"/>
  <c r="A722" i="6"/>
  <c r="A723" i="6"/>
  <c r="A724" i="6"/>
  <c r="A725" i="6"/>
  <c r="A726" i="6"/>
  <c r="A727" i="6"/>
  <c r="A728" i="6"/>
  <c r="A729" i="6"/>
  <c r="A730" i="6"/>
  <c r="A731" i="6"/>
  <c r="A20" i="6"/>
  <c r="A21" i="6"/>
  <c r="A22" i="6"/>
  <c r="A23" i="6"/>
  <c r="A24" i="6"/>
  <c r="A25" i="6"/>
  <c r="A26" i="6"/>
  <c r="A27" i="6"/>
  <c r="A28" i="6"/>
  <c r="A29" i="6"/>
  <c r="A30" i="6"/>
  <c r="A31" i="6"/>
  <c r="A32" i="6"/>
  <c r="A33" i="6"/>
  <c r="A34" i="6"/>
  <c r="A35" i="6"/>
  <c r="A36" i="6"/>
  <c r="A37" i="6"/>
  <c r="A38" i="6"/>
  <c r="A39" i="6"/>
  <c r="A40" i="6"/>
  <c r="A41" i="6"/>
  <c r="A42" i="6"/>
  <c r="A43" i="6"/>
  <c r="A44" i="6"/>
  <c r="A45" i="6"/>
  <c r="A46" i="6"/>
  <c r="A47" i="6"/>
  <c r="A48" i="6"/>
  <c r="A49" i="6"/>
  <c r="A50" i="6"/>
  <c r="A51" i="6"/>
  <c r="A52" i="6"/>
  <c r="A53" i="6"/>
  <c r="A54" i="6"/>
  <c r="A55" i="6"/>
  <c r="A56" i="6"/>
  <c r="A57" i="6"/>
  <c r="A58" i="6"/>
  <c r="A59" i="6"/>
  <c r="A60" i="6"/>
  <c r="A61" i="6"/>
  <c r="A62" i="6"/>
  <c r="A63" i="6"/>
  <c r="A64" i="6"/>
  <c r="A65" i="6"/>
  <c r="A66" i="6"/>
  <c r="A67" i="6"/>
  <c r="A68" i="6"/>
  <c r="A69" i="6"/>
  <c r="A70" i="6"/>
  <c r="A71" i="6"/>
  <c r="A72" i="6"/>
  <c r="A73" i="6"/>
  <c r="A74" i="6"/>
  <c r="A75" i="6"/>
  <c r="A76" i="6"/>
  <c r="A77" i="6"/>
  <c r="A78" i="6"/>
  <c r="A79" i="6"/>
  <c r="A80" i="6"/>
  <c r="A81" i="6"/>
  <c r="A82" i="6"/>
  <c r="A83" i="6"/>
  <c r="A84" i="6"/>
  <c r="A85" i="6"/>
  <c r="A86" i="6"/>
  <c r="A87" i="6"/>
  <c r="A88" i="6"/>
  <c r="A89" i="6"/>
  <c r="A90" i="6"/>
  <c r="A91" i="6"/>
  <c r="A92" i="6"/>
  <c r="A93" i="6"/>
  <c r="A94" i="6"/>
  <c r="A95" i="6"/>
  <c r="A96" i="6"/>
  <c r="A97" i="6"/>
  <c r="A98" i="6"/>
  <c r="A99" i="6"/>
  <c r="A100" i="6"/>
  <c r="A101" i="6"/>
  <c r="A102" i="6"/>
  <c r="A103" i="6"/>
  <c r="A104" i="6"/>
  <c r="A105" i="6"/>
  <c r="A106" i="6"/>
  <c r="A107" i="6"/>
  <c r="A108" i="6"/>
  <c r="A109" i="6"/>
  <c r="A110" i="6"/>
  <c r="A111" i="6"/>
  <c r="A112" i="6"/>
  <c r="A113" i="6"/>
  <c r="A114" i="6"/>
  <c r="A115" i="6"/>
  <c r="A116" i="6"/>
  <c r="A117" i="6"/>
  <c r="A118" i="6"/>
  <c r="A119" i="6"/>
  <c r="A120" i="6"/>
  <c r="A121" i="6"/>
  <c r="A122" i="6"/>
  <c r="A123" i="6"/>
  <c r="A124" i="6"/>
  <c r="A125" i="6"/>
  <c r="A126" i="6"/>
  <c r="A127" i="6"/>
  <c r="A128" i="6"/>
  <c r="A129" i="6"/>
  <c r="A130" i="6"/>
  <c r="A131" i="6"/>
  <c r="A132" i="6"/>
  <c r="A133" i="6"/>
  <c r="A134" i="6"/>
  <c r="A135" i="6"/>
  <c r="A136" i="6"/>
  <c r="A137" i="6"/>
  <c r="A138" i="6"/>
  <c r="A139" i="6"/>
  <c r="A140" i="6"/>
  <c r="A141" i="6"/>
  <c r="A142" i="6"/>
  <c r="A143" i="6"/>
  <c r="A144" i="6"/>
  <c r="A145" i="6"/>
  <c r="A146" i="6"/>
  <c r="A147" i="6"/>
  <c r="A148" i="6"/>
  <c r="A149" i="6"/>
  <c r="A150" i="6"/>
  <c r="A151" i="6"/>
  <c r="A152" i="6"/>
  <c r="A153" i="6"/>
  <c r="A154" i="6"/>
  <c r="A155" i="6"/>
  <c r="A156" i="6"/>
  <c r="A157" i="6"/>
  <c r="A158" i="6"/>
  <c r="A159" i="6"/>
  <c r="A160" i="6"/>
  <c r="A161" i="6"/>
  <c r="A162" i="6"/>
  <c r="A163" i="6"/>
  <c r="A164" i="6"/>
  <c r="A165" i="6"/>
  <c r="A166" i="6"/>
  <c r="A167" i="6"/>
  <c r="A168" i="6"/>
  <c r="A169" i="6"/>
  <c r="A170" i="6"/>
  <c r="A171" i="6"/>
  <c r="A172" i="6"/>
  <c r="A173" i="6"/>
  <c r="A174" i="6"/>
  <c r="A175" i="6"/>
  <c r="A176" i="6"/>
  <c r="A177" i="6"/>
  <c r="A178" i="6"/>
  <c r="A179" i="6"/>
  <c r="A180" i="6"/>
  <c r="A181" i="6"/>
  <c r="A182" i="6"/>
  <c r="A183" i="6"/>
  <c r="A184" i="6"/>
  <c r="A185" i="6"/>
  <c r="A186" i="6"/>
  <c r="A187" i="6"/>
  <c r="A188" i="6"/>
  <c r="A189" i="6"/>
  <c r="A190" i="6"/>
  <c r="A191" i="6"/>
  <c r="A192" i="6"/>
  <c r="A193" i="6"/>
  <c r="A194" i="6"/>
  <c r="A195" i="6"/>
  <c r="A196" i="6"/>
  <c r="A197" i="6"/>
  <c r="A198" i="6"/>
  <c r="A199" i="6"/>
  <c r="A200" i="6"/>
  <c r="A201" i="6"/>
  <c r="A202" i="6"/>
  <c r="A203" i="6"/>
  <c r="A204" i="6"/>
  <c r="A205" i="6"/>
  <c r="A206" i="6"/>
  <c r="A207" i="6"/>
  <c r="A208" i="6"/>
  <c r="A209" i="6"/>
  <c r="A210" i="6"/>
  <c r="A211" i="6"/>
  <c r="A212" i="6"/>
  <c r="A213" i="6"/>
  <c r="A214" i="6"/>
  <c r="A215" i="6"/>
  <c r="A216" i="6"/>
  <c r="A217" i="6"/>
  <c r="A218" i="6"/>
  <c r="A219" i="6"/>
  <c r="A220" i="6"/>
  <c r="A221" i="6"/>
  <c r="A222" i="6"/>
  <c r="A223" i="6"/>
  <c r="A224" i="6"/>
  <c r="A225" i="6"/>
  <c r="A226" i="6"/>
  <c r="A227" i="6"/>
  <c r="A228" i="6"/>
  <c r="A229" i="6"/>
  <c r="A230" i="6"/>
  <c r="A231" i="6"/>
  <c r="A232" i="6"/>
  <c r="A233" i="6"/>
  <c r="A234" i="6"/>
  <c r="A235" i="6"/>
  <c r="A236" i="6"/>
  <c r="A237" i="6"/>
  <c r="A238" i="6"/>
  <c r="A239" i="6"/>
  <c r="A240" i="6"/>
  <c r="A241" i="6"/>
  <c r="A242" i="6"/>
  <c r="A243" i="6"/>
  <c r="A244" i="6"/>
  <c r="A245" i="6"/>
  <c r="A246" i="6"/>
  <c r="A247" i="6"/>
  <c r="A248" i="6"/>
  <c r="A249" i="6"/>
  <c r="A250" i="6"/>
  <c r="A251" i="6"/>
  <c r="A252" i="6"/>
  <c r="A253" i="6"/>
  <c r="A254" i="6"/>
  <c r="A255" i="6"/>
  <c r="A256" i="6"/>
  <c r="A257" i="6"/>
  <c r="A258" i="6"/>
  <c r="A259" i="6"/>
  <c r="A260" i="6"/>
  <c r="A261" i="6"/>
  <c r="A262" i="6"/>
  <c r="A263" i="6"/>
  <c r="A264" i="6"/>
  <c r="A265" i="6"/>
  <c r="A266" i="6"/>
  <c r="A267" i="6"/>
  <c r="A268" i="6"/>
  <c r="A269" i="6"/>
  <c r="A270" i="6"/>
  <c r="A271" i="6"/>
  <c r="A272" i="6"/>
  <c r="A273" i="6"/>
  <c r="A274" i="6"/>
  <c r="A275" i="6"/>
  <c r="A276" i="6"/>
  <c r="A277" i="6"/>
  <c r="A278" i="6"/>
  <c r="A279" i="6"/>
  <c r="A280" i="6"/>
  <c r="A281" i="6"/>
  <c r="A282" i="6"/>
  <c r="A283" i="6"/>
  <c r="A284" i="6"/>
  <c r="A285" i="6"/>
  <c r="A286" i="6"/>
  <c r="A287" i="6"/>
  <c r="A288" i="6"/>
  <c r="A289" i="6"/>
  <c r="A290" i="6"/>
  <c r="A291" i="6"/>
  <c r="A292" i="6"/>
  <c r="A293" i="6"/>
  <c r="A294" i="6"/>
  <c r="A295" i="6"/>
  <c r="A296" i="6"/>
  <c r="A297" i="6"/>
  <c r="A298" i="6"/>
  <c r="A299" i="6"/>
  <c r="A300" i="6"/>
  <c r="A301" i="6"/>
  <c r="A302" i="6"/>
  <c r="A303" i="6"/>
  <c r="A304" i="6"/>
  <c r="A305" i="6"/>
  <c r="A306" i="6"/>
  <c r="A307" i="6"/>
  <c r="A308" i="6"/>
  <c r="A309" i="6"/>
  <c r="A310" i="6"/>
  <c r="A311" i="6"/>
  <c r="A312" i="6"/>
  <c r="A313" i="6"/>
  <c r="A314" i="6"/>
  <c r="A315" i="6"/>
  <c r="A316" i="6"/>
  <c r="A317" i="6"/>
  <c r="A318" i="6"/>
  <c r="A319" i="6"/>
  <c r="A320" i="6"/>
  <c r="A321" i="6"/>
  <c r="A322" i="6"/>
  <c r="A323" i="6"/>
  <c r="A324" i="6"/>
  <c r="A325" i="6"/>
  <c r="A326" i="6"/>
  <c r="A327" i="6"/>
  <c r="A328" i="6"/>
  <c r="A329" i="6"/>
  <c r="A330" i="6"/>
  <c r="A331" i="6"/>
  <c r="A332" i="6"/>
  <c r="A333" i="6"/>
  <c r="A334" i="6"/>
  <c r="A335" i="6"/>
  <c r="A336" i="6"/>
  <c r="A339" i="6"/>
  <c r="A340" i="6"/>
  <c r="A341" i="6"/>
  <c r="A342" i="6"/>
  <c r="A343" i="6"/>
  <c r="A344" i="6"/>
  <c r="A345" i="6"/>
  <c r="A346" i="6"/>
  <c r="A347" i="6"/>
  <c r="A348" i="6"/>
  <c r="A349" i="6"/>
  <c r="A350" i="6"/>
  <c r="A351" i="6"/>
  <c r="A352" i="6"/>
  <c r="A353" i="6"/>
  <c r="A354" i="6"/>
  <c r="A355" i="6"/>
  <c r="A356" i="6"/>
  <c r="A357" i="6"/>
  <c r="A358" i="6"/>
  <c r="A359" i="6"/>
  <c r="A360" i="6"/>
  <c r="A361" i="6"/>
  <c r="A362" i="6"/>
  <c r="A363" i="6"/>
  <c r="A364" i="6"/>
  <c r="A365" i="6"/>
  <c r="A366" i="6"/>
  <c r="A367" i="6"/>
  <c r="A368" i="6"/>
  <c r="A369" i="6"/>
  <c r="A370" i="6"/>
  <c r="A371" i="6"/>
  <c r="A372" i="6"/>
  <c r="A373" i="6"/>
  <c r="A374" i="6"/>
  <c r="A375" i="6"/>
  <c r="A376" i="6"/>
  <c r="A377" i="6"/>
  <c r="A378" i="6"/>
  <c r="A379" i="6"/>
  <c r="A380" i="6"/>
  <c r="A381" i="6"/>
  <c r="A382" i="6"/>
  <c r="A383" i="6"/>
  <c r="A384" i="6"/>
  <c r="A385" i="6"/>
  <c r="A386" i="6"/>
  <c r="A387" i="6"/>
  <c r="A388" i="6"/>
  <c r="A389" i="6"/>
  <c r="A390" i="6"/>
  <c r="A391" i="6"/>
  <c r="A392" i="6"/>
  <c r="A393" i="6"/>
  <c r="A394" i="6"/>
  <c r="A395" i="6"/>
  <c r="A396" i="6"/>
  <c r="A397" i="6"/>
  <c r="A398" i="6"/>
  <c r="A399" i="6"/>
  <c r="A400" i="6"/>
  <c r="A401" i="6"/>
  <c r="A402" i="6"/>
  <c r="A403" i="6"/>
  <c r="A404" i="6"/>
  <c r="A405" i="6"/>
  <c r="A406" i="6"/>
  <c r="A407" i="6"/>
  <c r="A408" i="6"/>
  <c r="A409" i="6"/>
  <c r="A410" i="6"/>
  <c r="A411" i="6"/>
  <c r="A412" i="6"/>
  <c r="A413" i="6"/>
  <c r="A414" i="6"/>
  <c r="A415" i="6"/>
  <c r="A416" i="6"/>
  <c r="A417" i="6"/>
  <c r="A418" i="6"/>
  <c r="A419" i="6"/>
  <c r="A420" i="6"/>
  <c r="A421" i="6"/>
  <c r="A422" i="6"/>
  <c r="A423" i="6"/>
  <c r="A424" i="6"/>
  <c r="A425" i="6"/>
  <c r="A426" i="6"/>
  <c r="A427" i="6"/>
  <c r="A428" i="6"/>
  <c r="A429" i="6"/>
  <c r="A430" i="6"/>
  <c r="A431" i="6"/>
  <c r="A432" i="6"/>
  <c r="A433" i="6"/>
  <c r="A434" i="6"/>
  <c r="A435" i="6"/>
  <c r="A436" i="6"/>
  <c r="A438" i="6"/>
  <c r="A439" i="6"/>
  <c r="A440" i="6"/>
  <c r="A441" i="6"/>
  <c r="A444" i="6"/>
  <c r="A445" i="6"/>
  <c r="A446" i="6"/>
  <c r="A447" i="6"/>
  <c r="A448" i="6"/>
  <c r="A449" i="6"/>
  <c r="A450" i="6"/>
  <c r="A451" i="6"/>
  <c r="A452" i="6"/>
  <c r="A453" i="6"/>
  <c r="A454" i="6"/>
  <c r="A455" i="6"/>
  <c r="A456" i="6"/>
  <c r="A457" i="6"/>
  <c r="A458" i="6"/>
  <c r="A459" i="6"/>
  <c r="A460" i="6"/>
  <c r="A461" i="6"/>
  <c r="A462" i="6"/>
  <c r="A463" i="6"/>
  <c r="A464" i="6"/>
  <c r="A465" i="6"/>
  <c r="A466" i="6"/>
  <c r="A467" i="6"/>
  <c r="A468" i="6"/>
  <c r="A469" i="6"/>
  <c r="A470" i="6"/>
  <c r="A471" i="6"/>
  <c r="A472" i="6"/>
  <c r="A473" i="6"/>
  <c r="A474" i="6"/>
  <c r="A475" i="6"/>
  <c r="A476" i="6"/>
  <c r="A477" i="6"/>
  <c r="A478" i="6"/>
  <c r="A479" i="6"/>
  <c r="A480" i="6"/>
  <c r="A483" i="6"/>
  <c r="A484" i="6"/>
  <c r="A485" i="6"/>
  <c r="A486" i="6"/>
  <c r="A487" i="6"/>
  <c r="A488" i="6"/>
  <c r="A489" i="6"/>
  <c r="A490" i="6"/>
  <c r="A491" i="6"/>
  <c r="A492" i="6"/>
  <c r="A493" i="6"/>
  <c r="A494" i="6"/>
  <c r="A495" i="6"/>
  <c r="A496" i="6"/>
  <c r="A497" i="6"/>
  <c r="A498" i="6"/>
  <c r="A499" i="6"/>
  <c r="A500" i="6"/>
  <c r="A501" i="6"/>
  <c r="A502" i="6"/>
  <c r="A503" i="6"/>
  <c r="A504" i="6"/>
  <c r="A505" i="6"/>
  <c r="A506" i="6"/>
  <c r="A507" i="6"/>
  <c r="A508" i="6"/>
  <c r="A509" i="6"/>
  <c r="A510" i="6"/>
  <c r="A511" i="6"/>
  <c r="A512" i="6"/>
  <c r="A513" i="6"/>
  <c r="A514" i="6"/>
  <c r="A515" i="6"/>
  <c r="A516" i="6"/>
  <c r="A517" i="6"/>
  <c r="A518" i="6"/>
  <c r="A519" i="6"/>
  <c r="A520" i="6"/>
  <c r="A521" i="6"/>
  <c r="A522" i="6"/>
  <c r="A523" i="6"/>
  <c r="A524" i="6"/>
  <c r="A525" i="6"/>
  <c r="A526" i="6"/>
  <c r="A527" i="6"/>
  <c r="A528" i="6"/>
  <c r="A529" i="6"/>
  <c r="A530" i="6"/>
  <c r="A531" i="6"/>
  <c r="A532" i="6"/>
  <c r="A533" i="6"/>
  <c r="A534" i="6"/>
  <c r="A535" i="6"/>
  <c r="A536" i="6"/>
  <c r="A537" i="6"/>
  <c r="A538" i="6"/>
  <c r="A539" i="6"/>
  <c r="A540" i="6"/>
  <c r="A541" i="6"/>
  <c r="A542" i="6"/>
  <c r="A543" i="6"/>
  <c r="A544" i="6"/>
  <c r="A545" i="6"/>
  <c r="A546" i="6"/>
  <c r="A547" i="6"/>
  <c r="A548" i="6"/>
  <c r="A549" i="6"/>
  <c r="A550" i="6"/>
  <c r="A551" i="6"/>
  <c r="A552" i="6"/>
  <c r="A553" i="6"/>
  <c r="A554" i="6"/>
  <c r="A555" i="6"/>
  <c r="A556" i="6"/>
  <c r="A557" i="6"/>
  <c r="A558" i="6"/>
  <c r="A559" i="6"/>
  <c r="A560" i="6"/>
  <c r="A561" i="6"/>
  <c r="A562" i="6"/>
  <c r="A563" i="6"/>
  <c r="A564" i="6"/>
  <c r="A565" i="6"/>
  <c r="A566" i="6"/>
  <c r="A567" i="6"/>
  <c r="A568" i="6"/>
  <c r="A569" i="6"/>
  <c r="A570" i="6"/>
  <c r="A571" i="6"/>
  <c r="A572" i="6"/>
  <c r="A573" i="6"/>
  <c r="A574" i="6"/>
  <c r="A575" i="6"/>
  <c r="A576" i="6"/>
  <c r="A577" i="6"/>
  <c r="A578" i="6"/>
  <c r="A579" i="6"/>
  <c r="A580" i="6"/>
  <c r="A581" i="6"/>
  <c r="A582" i="6"/>
  <c r="A583" i="6"/>
  <c r="A584" i="6"/>
  <c r="A585" i="6"/>
  <c r="A586" i="6"/>
  <c r="A587" i="6"/>
  <c r="A588" i="6"/>
  <c r="A589" i="6"/>
  <c r="A590" i="6"/>
  <c r="A591" i="6"/>
  <c r="A592" i="6"/>
  <c r="A593" i="6"/>
  <c r="A594" i="6"/>
  <c r="A595" i="6"/>
  <c r="A596" i="6"/>
  <c r="A597" i="6"/>
  <c r="A598" i="6"/>
  <c r="A599" i="6"/>
  <c r="A600" i="6"/>
  <c r="A601" i="6"/>
  <c r="A602" i="6"/>
  <c r="A603" i="6"/>
  <c r="A604" i="6"/>
  <c r="A605" i="6"/>
  <c r="A606" i="6"/>
  <c r="A607" i="6"/>
  <c r="A608" i="6"/>
  <c r="A609" i="6"/>
  <c r="A610" i="6"/>
  <c r="A611" i="6"/>
  <c r="A612" i="6"/>
  <c r="A613" i="6"/>
  <c r="A614" i="6"/>
  <c r="A615" i="6"/>
  <c r="A616" i="6"/>
  <c r="A617" i="6"/>
  <c r="A618" i="6"/>
  <c r="A619" i="6"/>
  <c r="A620" i="6"/>
  <c r="A621" i="6"/>
  <c r="A622" i="6"/>
  <c r="A623" i="6"/>
  <c r="A624" i="6"/>
  <c r="A625" i="6"/>
  <c r="A626" i="6"/>
  <c r="A627" i="6"/>
  <c r="A628" i="6"/>
  <c r="A629" i="6"/>
  <c r="A630" i="6"/>
  <c r="A631" i="6"/>
  <c r="A632" i="6"/>
  <c r="A633" i="6"/>
  <c r="A634" i="6"/>
  <c r="A635" i="6"/>
  <c r="A636" i="6"/>
  <c r="A637" i="6"/>
  <c r="A638" i="6"/>
  <c r="A639" i="6"/>
  <c r="A640" i="6"/>
  <c r="A641" i="6"/>
  <c r="A642" i="6"/>
  <c r="A643" i="6"/>
  <c r="A644" i="6"/>
  <c r="A645" i="6"/>
  <c r="A646" i="6"/>
  <c r="A647" i="6"/>
  <c r="A648" i="6"/>
  <c r="A649" i="6"/>
  <c r="A650" i="6"/>
  <c r="A651" i="6"/>
  <c r="A652" i="6"/>
  <c r="A653" i="6"/>
  <c r="A654" i="6"/>
  <c r="A655" i="6"/>
  <c r="A656" i="6"/>
  <c r="A657" i="6"/>
  <c r="A658" i="6"/>
  <c r="A659" i="6"/>
  <c r="A660" i="6"/>
  <c r="A661" i="6"/>
  <c r="A662" i="6"/>
  <c r="A663" i="6"/>
  <c r="A664" i="6"/>
  <c r="A665" i="6"/>
  <c r="A666" i="6"/>
  <c r="A667" i="6"/>
  <c r="A668" i="6"/>
  <c r="A669" i="6"/>
  <c r="A670" i="6"/>
  <c r="A671" i="6"/>
  <c r="A672" i="6"/>
  <c r="A673" i="6"/>
  <c r="A674" i="6"/>
  <c r="A675" i="6"/>
  <c r="A676" i="6"/>
  <c r="A677" i="6"/>
  <c r="A678" i="6"/>
  <c r="A679" i="6"/>
  <c r="A680" i="6"/>
  <c r="A681" i="6"/>
  <c r="A682" i="6"/>
  <c r="A683" i="6"/>
  <c r="A684" i="6"/>
  <c r="A685" i="6"/>
  <c r="A686" i="6"/>
  <c r="A687" i="6"/>
  <c r="A688" i="6"/>
  <c r="A689" i="6"/>
  <c r="A690" i="6"/>
  <c r="A691" i="6"/>
  <c r="A692" i="6"/>
  <c r="A693" i="6"/>
  <c r="A694" i="6"/>
  <c r="A695" i="6"/>
  <c r="A696" i="6"/>
  <c r="A697" i="6"/>
  <c r="A698" i="6"/>
  <c r="A699" i="6"/>
  <c r="A700" i="6"/>
  <c r="A701" i="6"/>
  <c r="A702" i="6"/>
  <c r="A703" i="6"/>
  <c r="A704" i="6"/>
  <c r="A705" i="6"/>
  <c r="A706" i="6"/>
  <c r="A707" i="6"/>
  <c r="A708" i="6"/>
  <c r="A709" i="6"/>
  <c r="J271" i="6"/>
  <c r="J295" i="6"/>
  <c r="J297" i="6"/>
  <c r="J299" i="6"/>
  <c r="J310" i="6"/>
  <c r="J309" i="6"/>
  <c r="J308" i="6"/>
  <c r="J307" i="6"/>
  <c r="J306" i="6"/>
  <c r="J311" i="6"/>
  <c r="J298" i="6"/>
  <c r="J296" i="6"/>
  <c r="J294" i="6"/>
  <c r="J436" i="6"/>
  <c r="J435" i="6"/>
  <c r="J363" i="6"/>
  <c r="J345" i="6"/>
  <c r="J344" i="6"/>
  <c r="J268" i="6"/>
  <c r="J267" i="6"/>
  <c r="J261" i="6"/>
  <c r="J260" i="6"/>
  <c r="J29" i="6"/>
  <c r="J417" i="6"/>
  <c r="J418" i="6"/>
  <c r="J434" i="6"/>
  <c r="A5" i="17"/>
  <c r="A6" i="17"/>
  <c r="A7" i="17"/>
  <c r="A8" i="17"/>
  <c r="A9" i="17"/>
  <c r="A10" i="17"/>
  <c r="A11" i="17"/>
  <c r="A12" i="17"/>
  <c r="A13" i="17"/>
  <c r="A14" i="17"/>
  <c r="A15" i="17"/>
  <c r="A16" i="17"/>
  <c r="A17" i="17"/>
  <c r="A18" i="17"/>
  <c r="A19" i="17"/>
  <c r="A20" i="17"/>
  <c r="A21" i="17"/>
  <c r="A22" i="17"/>
  <c r="A23" i="17"/>
  <c r="A24" i="17"/>
  <c r="A25" i="17"/>
  <c r="A26" i="17"/>
  <c r="A27" i="17"/>
  <c r="A28" i="17"/>
  <c r="A29" i="17"/>
  <c r="A30" i="17"/>
  <c r="A31" i="17"/>
  <c r="A32" i="17"/>
  <c r="A33" i="17"/>
  <c r="A34" i="17"/>
  <c r="A35" i="17"/>
  <c r="A36" i="17"/>
  <c r="A37" i="17"/>
  <c r="A38" i="17"/>
  <c r="A39" i="17"/>
  <c r="A40" i="17"/>
  <c r="A41" i="17"/>
  <c r="A42" i="17"/>
  <c r="A43" i="17"/>
  <c r="A44" i="17"/>
  <c r="A45" i="17"/>
  <c r="A46" i="17"/>
  <c r="A47" i="17"/>
  <c r="A48" i="17"/>
  <c r="A49" i="17"/>
  <c r="A50" i="17"/>
  <c r="A51" i="17"/>
  <c r="A52" i="17"/>
  <c r="A53" i="17"/>
  <c r="A54" i="17"/>
  <c r="A5" i="21"/>
  <c r="A6" i="21"/>
  <c r="A7" i="21"/>
  <c r="A8" i="21"/>
  <c r="A9" i="21"/>
  <c r="A10" i="21"/>
  <c r="A11" i="21"/>
  <c r="A12" i="21"/>
  <c r="A13" i="21"/>
  <c r="A14" i="21"/>
  <c r="A15" i="21"/>
  <c r="A16" i="21"/>
  <c r="A17" i="21"/>
  <c r="A18" i="21"/>
  <c r="A19" i="21"/>
  <c r="A20" i="21"/>
  <c r="A21" i="21"/>
  <c r="A22" i="21"/>
  <c r="A23" i="21"/>
  <c r="A24" i="21"/>
  <c r="A25" i="21"/>
  <c r="A26" i="21"/>
  <c r="A28" i="21"/>
  <c r="A29" i="21"/>
  <c r="A30" i="21"/>
  <c r="A31" i="21"/>
  <c r="A32" i="21"/>
  <c r="A33" i="21"/>
  <c r="A34" i="21"/>
  <c r="A35" i="21"/>
  <c r="A36" i="21"/>
  <c r="A37" i="21"/>
  <c r="A38" i="21"/>
  <c r="A39" i="21"/>
  <c r="A40" i="21"/>
  <c r="A41" i="21"/>
  <c r="A42" i="21"/>
  <c r="A43" i="21"/>
  <c r="A44" i="21"/>
  <c r="A45" i="21"/>
  <c r="A46" i="21"/>
  <c r="A47" i="21"/>
  <c r="A48" i="21"/>
  <c r="A49" i="21"/>
  <c r="A50" i="21"/>
  <c r="A51" i="21"/>
  <c r="A52" i="21"/>
  <c r="A53" i="21"/>
  <c r="A54" i="21"/>
  <c r="A55" i="21"/>
  <c r="A56" i="21"/>
  <c r="A57" i="21"/>
  <c r="A58" i="21"/>
  <c r="A59" i="21"/>
  <c r="A60" i="21"/>
  <c r="A61" i="21"/>
  <c r="A62" i="21"/>
  <c r="A63" i="21"/>
  <c r="A64" i="21"/>
  <c r="A65" i="21"/>
  <c r="A66" i="21"/>
  <c r="A67" i="21"/>
  <c r="A68" i="21"/>
  <c r="A69" i="21"/>
  <c r="A70" i="21"/>
  <c r="A71" i="21"/>
  <c r="A72" i="21"/>
  <c r="A73" i="21"/>
  <c r="A74" i="21"/>
  <c r="A75" i="21"/>
  <c r="A76" i="21"/>
  <c r="A77" i="21"/>
  <c r="A78" i="21"/>
  <c r="A79" i="21"/>
  <c r="A80" i="21"/>
  <c r="A81" i="21"/>
  <c r="A82" i="21"/>
  <c r="A83" i="21"/>
  <c r="A84" i="21"/>
  <c r="A85" i="21"/>
  <c r="A86" i="21"/>
  <c r="A87" i="21"/>
  <c r="A88" i="21"/>
  <c r="A89" i="21"/>
  <c r="A90" i="21"/>
  <c r="A91" i="21"/>
  <c r="A92" i="21"/>
  <c r="A93" i="21"/>
  <c r="A94" i="21"/>
  <c r="A95" i="21"/>
  <c r="A96" i="21"/>
  <c r="A97" i="21"/>
  <c r="A98" i="21"/>
  <c r="A99" i="21"/>
  <c r="A100" i="21"/>
  <c r="A101" i="21"/>
  <c r="A102" i="21"/>
  <c r="A103" i="21"/>
  <c r="J103" i="21"/>
  <c r="A104" i="21"/>
  <c r="J104" i="21"/>
  <c r="A105" i="21"/>
  <c r="J105" i="21"/>
  <c r="A106" i="21"/>
  <c r="A107" i="21"/>
  <c r="A108" i="21"/>
  <c r="J108" i="21"/>
  <c r="A109" i="21"/>
  <c r="J109" i="21"/>
  <c r="A110" i="21"/>
  <c r="J110" i="21"/>
  <c r="A111" i="21"/>
  <c r="A112" i="21"/>
  <c r="A113" i="21"/>
  <c r="A114" i="21"/>
  <c r="J114" i="21"/>
  <c r="A115" i="21"/>
  <c r="J115" i="21"/>
  <c r="A116" i="21"/>
  <c r="A117" i="21"/>
  <c r="A118" i="21"/>
  <c r="J118" i="21"/>
  <c r="A119" i="21"/>
  <c r="A120" i="21"/>
  <c r="A121" i="21"/>
  <c r="A122" i="21"/>
  <c r="A123" i="21"/>
  <c r="A124" i="21"/>
  <c r="A125" i="21"/>
  <c r="A126" i="21"/>
  <c r="A127" i="21"/>
  <c r="A128" i="21"/>
  <c r="A129" i="21"/>
  <c r="A130" i="21"/>
  <c r="A131" i="21"/>
  <c r="A132" i="21"/>
  <c r="A133" i="21"/>
  <c r="A134" i="21"/>
  <c r="A135" i="21"/>
  <c r="A136" i="21"/>
  <c r="A137" i="21"/>
  <c r="A138" i="21"/>
  <c r="A139" i="21"/>
  <c r="A140" i="21"/>
  <c r="A141" i="21"/>
  <c r="A142" i="21"/>
  <c r="A143" i="21"/>
  <c r="A144" i="21"/>
  <c r="A145" i="21"/>
  <c r="A146" i="21"/>
  <c r="A147" i="21"/>
  <c r="A148" i="21"/>
  <c r="A149" i="21"/>
  <c r="A150" i="21"/>
  <c r="A151" i="21"/>
  <c r="A152" i="21"/>
  <c r="A153" i="21"/>
  <c r="A154" i="21"/>
  <c r="A155" i="21"/>
  <c r="A156" i="21"/>
  <c r="A157" i="21"/>
  <c r="A158" i="21"/>
  <c r="A159" i="21"/>
  <c r="A160" i="21"/>
  <c r="A161" i="21"/>
  <c r="A162" i="21"/>
  <c r="A5" i="24"/>
  <c r="A6" i="24"/>
  <c r="A7" i="24"/>
  <c r="A8" i="24"/>
  <c r="A9" i="24"/>
  <c r="A10" i="24"/>
  <c r="A11" i="24"/>
  <c r="A12" i="24"/>
  <c r="A13" i="24"/>
  <c r="A14" i="24"/>
  <c r="A15" i="24"/>
  <c r="A16" i="24"/>
  <c r="A17" i="24"/>
  <c r="A18" i="24"/>
  <c r="A19" i="24"/>
  <c r="A20" i="24"/>
  <c r="A21" i="24"/>
  <c r="A22" i="24"/>
  <c r="A23" i="24"/>
  <c r="A24" i="24"/>
  <c r="A25" i="24"/>
  <c r="A26" i="24"/>
  <c r="A27" i="24"/>
  <c r="A28" i="24"/>
  <c r="A29" i="24"/>
  <c r="A30" i="24"/>
  <c r="A31" i="24"/>
  <c r="A32" i="24"/>
  <c r="A33" i="24"/>
  <c r="A34" i="24"/>
  <c r="A35" i="24"/>
  <c r="A36" i="24"/>
  <c r="A37" i="24"/>
  <c r="A38" i="24"/>
  <c r="A39" i="24"/>
  <c r="A40" i="24"/>
  <c r="A41" i="24"/>
  <c r="A42" i="24"/>
  <c r="A43" i="24"/>
  <c r="A44" i="24"/>
  <c r="A45" i="24"/>
  <c r="A46" i="24"/>
  <c r="A47" i="24"/>
  <c r="A48" i="24"/>
  <c r="A49" i="24"/>
  <c r="A50" i="24"/>
  <c r="A51" i="24"/>
  <c r="A52" i="24"/>
  <c r="A53" i="24"/>
  <c r="A54" i="24"/>
  <c r="A55" i="24"/>
  <c r="A56" i="24"/>
  <c r="A57" i="24"/>
  <c r="A58" i="24"/>
  <c r="A59" i="24"/>
  <c r="A60" i="24"/>
  <c r="A61" i="24"/>
  <c r="A62" i="24"/>
  <c r="A63" i="24"/>
  <c r="A64" i="24"/>
  <c r="A65" i="24"/>
  <c r="A66" i="24"/>
  <c r="A67" i="24"/>
  <c r="A68" i="24"/>
  <c r="A69" i="24"/>
  <c r="A70" i="24"/>
  <c r="A71" i="24"/>
  <c r="A72" i="24"/>
  <c r="A73" i="24"/>
  <c r="A74" i="24"/>
  <c r="A75" i="24"/>
  <c r="A76" i="24"/>
  <c r="A77" i="24"/>
  <c r="A78" i="24"/>
  <c r="A79" i="24"/>
  <c r="A80" i="24"/>
  <c r="A81" i="24"/>
  <c r="A82" i="24"/>
  <c r="A83" i="24"/>
  <c r="A84" i="24"/>
  <c r="A85" i="24"/>
  <c r="A86" i="24"/>
  <c r="A87" i="24"/>
  <c r="A88" i="24"/>
  <c r="A89" i="24"/>
  <c r="A90" i="24"/>
  <c r="A91" i="24"/>
  <c r="A92" i="24"/>
  <c r="A93" i="24"/>
  <c r="A94" i="24"/>
  <c r="A95" i="24"/>
  <c r="A96" i="24"/>
  <c r="A97" i="24"/>
  <c r="A98" i="24"/>
  <c r="A99" i="24"/>
  <c r="A100" i="24"/>
  <c r="A101" i="24"/>
  <c r="A102" i="24"/>
  <c r="A103" i="24"/>
  <c r="A104" i="24"/>
  <c r="A105" i="24"/>
  <c r="A106" i="24"/>
  <c r="A107" i="24"/>
  <c r="A108" i="24"/>
  <c r="A109" i="24"/>
  <c r="A110" i="24"/>
  <c r="A111" i="24"/>
  <c r="A112" i="24"/>
  <c r="A113" i="24"/>
  <c r="A114" i="24"/>
  <c r="A115" i="24"/>
  <c r="A116" i="24"/>
  <c r="A117" i="24"/>
  <c r="A118" i="24"/>
  <c r="A119" i="24"/>
  <c r="A120" i="24"/>
  <c r="A121" i="24"/>
  <c r="A122" i="24"/>
  <c r="A123" i="24"/>
  <c r="A124" i="24"/>
  <c r="A125" i="24"/>
  <c r="A126" i="24"/>
  <c r="A127" i="24"/>
  <c r="A128" i="24"/>
  <c r="A129" i="24"/>
  <c r="A130" i="24"/>
  <c r="A131" i="24"/>
  <c r="A132" i="24"/>
  <c r="A133" i="24"/>
  <c r="A134" i="24"/>
  <c r="A135" i="24"/>
  <c r="A136" i="24"/>
  <c r="A137" i="24"/>
  <c r="A138" i="24"/>
  <c r="A139" i="24"/>
  <c r="A140" i="24"/>
  <c r="A141" i="24"/>
  <c r="A142" i="24"/>
  <c r="A143" i="24"/>
  <c r="A144" i="24"/>
  <c r="A145" i="24"/>
  <c r="A146" i="24"/>
  <c r="A147" i="24"/>
  <c r="A148" i="24"/>
  <c r="A149" i="24"/>
  <c r="A150" i="24"/>
  <c r="A151" i="24"/>
  <c r="A152" i="24"/>
  <c r="A153" i="24"/>
  <c r="A154" i="24"/>
  <c r="A155" i="24"/>
  <c r="A156" i="24"/>
  <c r="A157" i="24"/>
  <c r="A158" i="24"/>
  <c r="A159" i="24"/>
  <c r="A160" i="24"/>
  <c r="A161" i="24"/>
  <c r="A162" i="24"/>
  <c r="A163" i="24"/>
  <c r="A164" i="24"/>
  <c r="A165" i="24"/>
  <c r="A166" i="24"/>
  <c r="A167" i="24"/>
  <c r="A168" i="24"/>
  <c r="A169" i="24"/>
  <c r="A170" i="24"/>
  <c r="A171" i="24"/>
  <c r="A172" i="24"/>
  <c r="A173" i="24"/>
  <c r="A174" i="24"/>
  <c r="A175" i="24"/>
  <c r="A176" i="24"/>
  <c r="A177" i="24"/>
  <c r="A178" i="24"/>
  <c r="A179" i="24"/>
  <c r="A180" i="24"/>
  <c r="A181" i="24"/>
  <c r="A182" i="24"/>
  <c r="A183" i="24"/>
  <c r="A184" i="24"/>
  <c r="A185" i="24"/>
  <c r="A186" i="24"/>
  <c r="A187" i="24"/>
  <c r="A188" i="24"/>
  <c r="A189" i="24"/>
  <c r="A190" i="24"/>
  <c r="A191" i="24"/>
  <c r="A192" i="24"/>
  <c r="A193" i="24"/>
  <c r="A194" i="24"/>
  <c r="A195" i="24"/>
  <c r="A196" i="24"/>
  <c r="A197" i="24"/>
  <c r="A198" i="24"/>
  <c r="A199" i="24"/>
  <c r="A200" i="24"/>
  <c r="A201" i="24"/>
  <c r="A202" i="24"/>
  <c r="A203" i="24"/>
  <c r="A204" i="24"/>
  <c r="A205" i="24"/>
  <c r="A206" i="24"/>
  <c r="A207" i="24"/>
  <c r="A208" i="24"/>
  <c r="A209" i="24"/>
  <c r="A210" i="24"/>
  <c r="A211" i="24"/>
  <c r="A212" i="24"/>
  <c r="A213" i="24"/>
  <c r="A214" i="24"/>
  <c r="A215" i="24"/>
  <c r="A216" i="24"/>
  <c r="A217" i="24"/>
  <c r="A218" i="24"/>
  <c r="A219" i="24"/>
  <c r="A220" i="24"/>
  <c r="A221" i="24"/>
  <c r="A222" i="24"/>
  <c r="A223" i="24"/>
  <c r="A224" i="24"/>
  <c r="A225" i="24"/>
  <c r="A226" i="24"/>
  <c r="A227" i="24"/>
  <c r="A229" i="24"/>
  <c r="A230" i="24"/>
  <c r="A231" i="24"/>
  <c r="A232" i="24"/>
  <c r="A233" i="24"/>
  <c r="A234" i="24"/>
  <c r="A235" i="24"/>
  <c r="A236" i="24"/>
  <c r="A237" i="24"/>
  <c r="A238" i="24"/>
  <c r="A239" i="24"/>
  <c r="A240" i="24"/>
  <c r="A241" i="24"/>
  <c r="A242" i="24"/>
  <c r="A243" i="24"/>
  <c r="A244" i="24"/>
  <c r="A245" i="24"/>
  <c r="A246" i="24"/>
  <c r="A247" i="24"/>
  <c r="A248" i="24"/>
  <c r="A249" i="24"/>
  <c r="A250" i="24"/>
  <c r="A251" i="24"/>
  <c r="A252" i="24"/>
  <c r="A253" i="24"/>
  <c r="A254" i="24"/>
  <c r="A255" i="24"/>
  <c r="A256" i="24"/>
  <c r="A257" i="24"/>
  <c r="A258" i="24"/>
  <c r="A259" i="24"/>
  <c r="A260" i="24"/>
  <c r="A261" i="24"/>
  <c r="A262" i="24"/>
  <c r="A263" i="24"/>
  <c r="A264" i="24"/>
  <c r="A265" i="24"/>
  <c r="A266" i="24"/>
  <c r="A267" i="24"/>
  <c r="A268" i="24"/>
  <c r="A269" i="24"/>
  <c r="A270" i="24"/>
  <c r="A271" i="24"/>
  <c r="A272" i="24"/>
  <c r="A273" i="24"/>
  <c r="A274" i="24"/>
  <c r="A275" i="24"/>
  <c r="A276" i="24"/>
  <c r="A277" i="24"/>
  <c r="A278" i="24"/>
  <c r="A279" i="24"/>
  <c r="A280" i="24"/>
  <c r="A281" i="24"/>
  <c r="A282" i="24"/>
  <c r="A283" i="24"/>
  <c r="A284" i="24"/>
  <c r="A285" i="24"/>
  <c r="A286" i="24"/>
  <c r="A287" i="24"/>
  <c r="A288" i="24"/>
  <c r="A289" i="24"/>
  <c r="A290" i="24"/>
  <c r="A291" i="24"/>
  <c r="A292" i="24"/>
  <c r="A293" i="24"/>
  <c r="A294" i="24"/>
  <c r="A295" i="24"/>
  <c r="A296" i="24"/>
  <c r="A297" i="24"/>
  <c r="A5" i="19"/>
  <c r="A6" i="19"/>
  <c r="A7" i="19"/>
  <c r="A8" i="19"/>
  <c r="A9" i="19"/>
  <c r="A10" i="19"/>
  <c r="A11" i="19"/>
  <c r="A12" i="19"/>
  <c r="A13" i="19"/>
  <c r="A14" i="19"/>
  <c r="A15" i="19"/>
  <c r="A16" i="19"/>
  <c r="A17" i="19"/>
  <c r="A18" i="19"/>
  <c r="A19" i="19"/>
  <c r="A20" i="19"/>
  <c r="A21" i="19"/>
  <c r="A22" i="19"/>
  <c r="A23" i="19"/>
  <c r="A24" i="19"/>
  <c r="A26" i="19"/>
  <c r="A27" i="19"/>
  <c r="A28" i="19"/>
  <c r="A29" i="19"/>
  <c r="A30" i="19"/>
  <c r="A31" i="19"/>
  <c r="A32" i="19"/>
  <c r="A33" i="19"/>
  <c r="A34" i="19"/>
  <c r="A35" i="19"/>
  <c r="A36" i="19"/>
  <c r="A37" i="19"/>
  <c r="A38" i="19"/>
  <c r="A39" i="19"/>
  <c r="A40" i="19"/>
  <c r="A41" i="19"/>
  <c r="A42" i="19"/>
  <c r="A43" i="19"/>
  <c r="A44" i="19"/>
  <c r="A45" i="19"/>
  <c r="A46" i="19"/>
  <c r="A270" i="19"/>
  <c r="A271" i="19"/>
  <c r="A272" i="19"/>
  <c r="A273" i="19"/>
  <c r="A274" i="19"/>
  <c r="A275" i="19"/>
  <c r="A276" i="19"/>
  <c r="A277" i="19"/>
  <c r="A278" i="19"/>
  <c r="A279" i="19"/>
  <c r="A280" i="19"/>
  <c r="A281" i="19"/>
  <c r="A282" i="19"/>
  <c r="A283" i="19"/>
  <c r="A284" i="19"/>
  <c r="A285" i="19"/>
  <c r="A286" i="19"/>
  <c r="A287" i="19"/>
  <c r="A288" i="19"/>
  <c r="A289" i="19"/>
  <c r="A291" i="19"/>
  <c r="A292" i="19"/>
  <c r="A293" i="19"/>
  <c r="A294" i="19"/>
  <c r="A295" i="19"/>
  <c r="A296" i="19"/>
  <c r="A297" i="19"/>
  <c r="A298" i="19"/>
  <c r="A299" i="19"/>
  <c r="A300" i="19"/>
  <c r="A301" i="19"/>
  <c r="A302" i="19"/>
  <c r="A303" i="19"/>
  <c r="A304" i="19"/>
  <c r="A305" i="19"/>
  <c r="A306" i="19"/>
  <c r="A307" i="19"/>
  <c r="A308" i="19"/>
  <c r="A309" i="19"/>
  <c r="A310" i="19"/>
  <c r="A311" i="19"/>
  <c r="A312" i="19"/>
  <c r="A313" i="19"/>
  <c r="A314" i="19"/>
  <c r="A315" i="19"/>
  <c r="A316" i="19"/>
  <c r="A317" i="19"/>
  <c r="A318" i="19"/>
  <c r="A319" i="19"/>
  <c r="A320" i="19"/>
  <c r="A321" i="19"/>
  <c r="A322" i="19"/>
  <c r="A323" i="19"/>
  <c r="A324" i="19"/>
  <c r="A325" i="19"/>
  <c r="A326" i="19"/>
  <c r="A327" i="19"/>
  <c r="A328" i="19"/>
  <c r="A329" i="19"/>
  <c r="A330" i="19"/>
  <c r="A331" i="19"/>
  <c r="A332" i="19"/>
  <c r="A333" i="19"/>
  <c r="A334" i="19"/>
  <c r="A335" i="19"/>
  <c r="A336" i="19"/>
  <c r="A337" i="19"/>
  <c r="A338" i="19"/>
  <c r="A339" i="19"/>
  <c r="A340" i="19"/>
  <c r="A341" i="19"/>
  <c r="A342" i="19"/>
  <c r="A343" i="19"/>
  <c r="A344" i="19"/>
  <c r="A345" i="19"/>
  <c r="A346" i="19"/>
  <c r="A347" i="19"/>
  <c r="A348" i="19"/>
  <c r="A349" i="19"/>
  <c r="A357" i="19"/>
  <c r="A358" i="19"/>
  <c r="A359" i="19"/>
  <c r="A360" i="19"/>
  <c r="A361" i="19"/>
  <c r="A362" i="19"/>
  <c r="A363" i="19"/>
  <c r="A364" i="19"/>
  <c r="A365" i="19"/>
  <c r="A366" i="19"/>
  <c r="A367" i="19"/>
  <c r="A368" i="19"/>
  <c r="A369" i="19"/>
  <c r="A370" i="19"/>
  <c r="A371" i="19"/>
  <c r="A372" i="19"/>
  <c r="A373" i="19"/>
  <c r="A374" i="19"/>
  <c r="A375" i="19"/>
  <c r="A376" i="19"/>
  <c r="A377" i="19"/>
  <c r="A378" i="19"/>
  <c r="A379" i="19"/>
  <c r="A380" i="19"/>
  <c r="A381" i="19"/>
  <c r="A382" i="19"/>
  <c r="A383" i="19"/>
  <c r="A384" i="19"/>
  <c r="A385" i="19"/>
  <c r="A386" i="19"/>
  <c r="A387" i="19"/>
  <c r="A388" i="19"/>
  <c r="A389" i="19"/>
  <c r="A390" i="19"/>
  <c r="A391" i="19"/>
  <c r="A392" i="19"/>
  <c r="A393" i="19"/>
  <c r="A394" i="19"/>
  <c r="A395" i="19"/>
  <c r="A396" i="19"/>
  <c r="A399" i="19"/>
  <c r="A400" i="19"/>
  <c r="A401" i="19"/>
  <c r="A402" i="19"/>
  <c r="A403" i="19"/>
  <c r="A404" i="19"/>
  <c r="A405" i="19"/>
  <c r="A406" i="19"/>
  <c r="A407" i="19"/>
  <c r="A408" i="19"/>
  <c r="A409" i="19"/>
  <c r="A410" i="19"/>
  <c r="A411" i="19"/>
  <c r="A412" i="19"/>
  <c r="A413" i="19"/>
  <c r="A414" i="19"/>
  <c r="A415" i="19"/>
  <c r="A416" i="19"/>
  <c r="A417" i="19"/>
  <c r="A418" i="19"/>
  <c r="A419" i="19"/>
  <c r="A420" i="19"/>
  <c r="A421" i="19"/>
  <c r="A422" i="19"/>
  <c r="A423" i="19"/>
  <c r="A424" i="19"/>
  <c r="A425" i="19"/>
  <c r="A426" i="19"/>
  <c r="A427" i="19"/>
  <c r="A428" i="19"/>
  <c r="A429" i="19"/>
  <c r="A431" i="19"/>
  <c r="A432" i="19"/>
  <c r="A433" i="19"/>
  <c r="A434" i="19"/>
  <c r="A435" i="19"/>
  <c r="A436" i="19"/>
  <c r="A437" i="19"/>
  <c r="A438" i="19"/>
  <c r="A439" i="19"/>
  <c r="A440" i="19"/>
  <c r="A441" i="19"/>
  <c r="A442" i="19"/>
  <c r="A443" i="19"/>
  <c r="A444" i="19"/>
  <c r="A445" i="19"/>
  <c r="A446" i="19"/>
  <c r="A447" i="19"/>
  <c r="A448" i="19"/>
  <c r="A449" i="19"/>
  <c r="A450" i="19"/>
  <c r="A451" i="19"/>
  <c r="A452" i="19"/>
  <c r="A453" i="19"/>
  <c r="A504" i="19"/>
  <c r="A505" i="19"/>
  <c r="A506" i="19"/>
  <c r="A5" i="6"/>
  <c r="A6" i="6"/>
  <c r="A7" i="6"/>
  <c r="J7" i="6"/>
  <c r="A8" i="6"/>
  <c r="J8" i="6"/>
  <c r="A9" i="6"/>
  <c r="J9" i="6"/>
  <c r="A10" i="6"/>
  <c r="J10" i="6"/>
  <c r="A11" i="6"/>
  <c r="J11" i="6"/>
  <c r="A12" i="6"/>
  <c r="J12" i="6"/>
  <c r="A13" i="6"/>
  <c r="J13" i="6"/>
  <c r="A14" i="6"/>
  <c r="J14" i="6"/>
  <c r="A15" i="6"/>
  <c r="J15" i="6"/>
  <c r="A16" i="6"/>
  <c r="J16" i="6"/>
  <c r="A17" i="6"/>
  <c r="J17" i="6"/>
  <c r="A18" i="6"/>
  <c r="J18" i="6"/>
  <c r="A19" i="6"/>
  <c r="J19" i="6"/>
  <c r="J20" i="6"/>
  <c r="J23" i="6"/>
  <c r="J26" i="6"/>
  <c r="J27" i="6"/>
  <c r="J28" i="6"/>
  <c r="J53" i="6"/>
  <c r="J54" i="6"/>
  <c r="J55" i="6"/>
  <c r="J56" i="6"/>
  <c r="J57" i="6"/>
  <c r="J58" i="6"/>
  <c r="J59" i="6"/>
  <c r="J60" i="6"/>
  <c r="J61" i="6"/>
  <c r="J62" i="6"/>
  <c r="J63" i="6"/>
  <c r="J64" i="6"/>
  <c r="J65" i="6"/>
  <c r="J66" i="6"/>
  <c r="J67" i="6"/>
  <c r="J68" i="6"/>
  <c r="J69" i="6"/>
  <c r="J70" i="6"/>
  <c r="J94" i="6"/>
  <c r="J95" i="6"/>
  <c r="J96" i="6"/>
  <c r="J97" i="6"/>
  <c r="J98" i="6"/>
  <c r="J101" i="6"/>
  <c r="J102" i="6"/>
  <c r="J112" i="6"/>
  <c r="J113" i="6"/>
  <c r="J114" i="6"/>
  <c r="J115" i="6"/>
  <c r="J116" i="6"/>
  <c r="J117" i="6"/>
  <c r="J118" i="6"/>
  <c r="J119" i="6"/>
  <c r="J120" i="6"/>
  <c r="J121" i="6"/>
  <c r="J122" i="6"/>
  <c r="J123" i="6"/>
  <c r="J124" i="6"/>
  <c r="J125" i="6"/>
  <c r="J126" i="6"/>
  <c r="J127" i="6"/>
  <c r="J128" i="6"/>
  <c r="J129" i="6"/>
  <c r="J130" i="6"/>
  <c r="J131" i="6"/>
  <c r="J132" i="6"/>
  <c r="J133" i="6"/>
  <c r="J134" i="6"/>
  <c r="J135" i="6"/>
  <c r="J136" i="6"/>
  <c r="J137" i="6"/>
  <c r="J138" i="6"/>
  <c r="J139" i="6"/>
  <c r="J140" i="6"/>
  <c r="J141" i="6"/>
  <c r="J142" i="6"/>
  <c r="J155" i="6"/>
  <c r="J156" i="6"/>
  <c r="J157" i="6"/>
  <c r="J158" i="6"/>
  <c r="J159" i="6"/>
  <c r="J162" i="6"/>
  <c r="J163" i="6"/>
  <c r="J176" i="6"/>
  <c r="J177" i="6"/>
  <c r="J178" i="6"/>
  <c r="J179" i="6"/>
  <c r="J180" i="6"/>
  <c r="J181" i="6"/>
  <c r="J193" i="6"/>
  <c r="J194" i="6"/>
  <c r="J195" i="6"/>
  <c r="J205" i="6"/>
  <c r="J206" i="6"/>
  <c r="J207" i="6"/>
  <c r="J208" i="6"/>
  <c r="J209" i="6"/>
  <c r="J210" i="6"/>
  <c r="J211" i="6"/>
  <c r="J212" i="6"/>
  <c r="J213" i="6"/>
  <c r="J216" i="6"/>
  <c r="J217" i="6"/>
  <c r="J218" i="6"/>
  <c r="J219" i="6"/>
  <c r="J229" i="6"/>
  <c r="J237" i="6"/>
  <c r="J238" i="6"/>
  <c r="J239" i="6"/>
  <c r="J240" i="6"/>
  <c r="J254" i="6"/>
  <c r="J255" i="6"/>
  <c r="J256" i="6"/>
  <c r="J257" i="6"/>
  <c r="J258" i="6"/>
  <c r="J259" i="6"/>
  <c r="J262" i="6"/>
  <c r="J263" i="6"/>
  <c r="J264" i="6"/>
  <c r="J265" i="6"/>
  <c r="J266" i="6"/>
  <c r="J269" i="6"/>
  <c r="J270" i="6"/>
  <c r="J272" i="6"/>
  <c r="J273" i="6"/>
  <c r="J274" i="6"/>
  <c r="J275" i="6"/>
  <c r="J276" i="6"/>
  <c r="J279" i="6"/>
  <c r="J280" i="6"/>
  <c r="J285" i="6"/>
  <c r="J286" i="6"/>
  <c r="J287" i="6"/>
  <c r="J288" i="6"/>
  <c r="J317" i="6"/>
  <c r="J318" i="6"/>
  <c r="J319" i="6"/>
  <c r="J322" i="6"/>
  <c r="J332" i="6"/>
  <c r="J333" i="6"/>
  <c r="J334" i="6"/>
  <c r="J335" i="6"/>
  <c r="J336" i="6"/>
  <c r="J339" i="6"/>
  <c r="J340" i="6"/>
  <c r="J341" i="6"/>
  <c r="J342" i="6"/>
  <c r="J343" i="6"/>
  <c r="J346" i="6"/>
  <c r="J347" i="6"/>
  <c r="J350" i="6"/>
  <c r="J351" i="6"/>
  <c r="J361" i="6"/>
  <c r="J362" i="6"/>
  <c r="J375" i="6"/>
  <c r="J376" i="6"/>
  <c r="J379" i="6"/>
  <c r="J380" i="6"/>
  <c r="J381" i="6"/>
  <c r="J382" i="6"/>
  <c r="J383" i="6"/>
  <c r="J393" i="6"/>
  <c r="J394" i="6"/>
  <c r="J401" i="6"/>
  <c r="J402" i="6"/>
  <c r="J409" i="6"/>
  <c r="J413" i="6"/>
  <c r="J414" i="6"/>
  <c r="J415" i="6"/>
  <c r="J416" i="6"/>
  <c r="J421" i="6"/>
  <c r="J422" i="6"/>
  <c r="J429" i="6"/>
  <c r="J430" i="6"/>
  <c r="J431" i="6"/>
  <c r="J432" i="6"/>
  <c r="J433" i="6"/>
  <c r="J440" i="6"/>
  <c r="J441" i="6"/>
  <c r="J450" i="6"/>
  <c r="J453" i="6"/>
  <c r="J480" i="6"/>
  <c r="J483" i="6"/>
  <c r="J484" i="6"/>
  <c r="J485" i="6"/>
  <c r="J486" i="6"/>
  <c r="J500" i="6"/>
  <c r="J504" i="6"/>
  <c r="J505" i="6"/>
  <c r="J506" i="6"/>
  <c r="J507" i="6"/>
  <c r="J508" i="6"/>
  <c r="J509" i="6"/>
  <c r="J510" i="6"/>
  <c r="J511" i="6"/>
  <c r="J516" i="6"/>
  <c r="J519" i="6"/>
  <c r="J530" i="6"/>
  <c r="J534" i="6"/>
  <c r="J535" i="6"/>
  <c r="J536" i="6"/>
  <c r="J537" i="6"/>
  <c r="J538" i="6"/>
  <c r="J539" i="6"/>
  <c r="J540" i="6"/>
  <c r="J541" i="6"/>
  <c r="J561" i="6"/>
  <c r="J562" i="6"/>
  <c r="J563" i="6"/>
  <c r="J615" i="6"/>
  <c r="J626" i="6"/>
  <c r="J627" i="6"/>
  <c r="J644" i="6"/>
  <c r="J645" i="6"/>
  <c r="J663" i="6"/>
  <c r="J664" i="6"/>
  <c r="J665" i="6"/>
  <c r="J668" i="6"/>
  <c r="J674" i="6"/>
  <c r="J675" i="6"/>
  <c r="J676" i="6"/>
  <c r="J679" i="6"/>
  <c r="J680" i="6"/>
  <c r="J683" i="6"/>
  <c r="J684" i="6"/>
  <c r="J685" i="6"/>
  <c r="J686" i="6"/>
  <c r="J687" i="6"/>
  <c r="A735" i="6"/>
  <c r="A736" i="6"/>
  <c r="A737" i="6"/>
  <c r="A738" i="6"/>
  <c r="A739" i="6"/>
  <c r="A740" i="6"/>
  <c r="A741" i="6"/>
  <c r="A742" i="6"/>
  <c r="A743" i="6"/>
  <c r="A744" i="6"/>
  <c r="A745" i="6"/>
  <c r="A746" i="6"/>
  <c r="A747" i="6"/>
  <c r="A748" i="6"/>
  <c r="A749" i="6"/>
  <c r="A750" i="6"/>
  <c r="A751" i="6"/>
  <c r="A752" i="6"/>
  <c r="A753" i="6"/>
  <c r="A754" i="6"/>
  <c r="A755" i="6"/>
  <c r="A756" i="6"/>
  <c r="A757" i="6"/>
  <c r="A758" i="6"/>
  <c r="A759" i="6"/>
  <c r="A760" i="6"/>
  <c r="A761" i="6"/>
  <c r="A762" i="6"/>
  <c r="A763" i="6"/>
  <c r="A764" i="6"/>
  <c r="A765" i="6"/>
  <c r="A766" i="6"/>
  <c r="A767" i="6"/>
  <c r="A768" i="6"/>
  <c r="A769" i="6"/>
  <c r="A770" i="6"/>
  <c r="A771" i="6"/>
  <c r="A772" i="6"/>
  <c r="A773" i="6"/>
  <c r="A774" i="6"/>
  <c r="A775" i="6"/>
  <c r="A776" i="6"/>
  <c r="A777" i="6"/>
  <c r="A778" i="6"/>
  <c r="A779" i="6"/>
  <c r="A780" i="6"/>
  <c r="A781" i="6"/>
  <c r="A782" i="6"/>
  <c r="A783" i="6"/>
  <c r="A784" i="6"/>
  <c r="A785" i="6"/>
  <c r="A786" i="6"/>
  <c r="A787" i="6"/>
  <c r="A788" i="6"/>
  <c r="A789" i="6"/>
  <c r="A5" i="18"/>
  <c r="A6" i="18"/>
  <c r="A7" i="18"/>
  <c r="A8" i="18"/>
  <c r="A9" i="18"/>
  <c r="A10" i="18"/>
  <c r="A11" i="18"/>
  <c r="A12" i="18"/>
  <c r="A13" i="18"/>
  <c r="A14" i="18"/>
  <c r="A15" i="18"/>
  <c r="A16" i="18"/>
  <c r="A17" i="18"/>
  <c r="A18" i="18"/>
  <c r="A19" i="18"/>
  <c r="A20" i="18"/>
  <c r="A21" i="18"/>
  <c r="A22" i="18"/>
  <c r="A23" i="18"/>
  <c r="A24" i="18"/>
  <c r="A25" i="18"/>
  <c r="A26" i="18"/>
  <c r="A27" i="18"/>
  <c r="A28" i="18"/>
  <c r="A29" i="18"/>
  <c r="A30" i="18"/>
  <c r="A31" i="18"/>
  <c r="A32" i="18"/>
  <c r="A33" i="18"/>
  <c r="A34" i="18"/>
  <c r="A35" i="18"/>
  <c r="A36" i="18"/>
  <c r="A37" i="18"/>
  <c r="A38" i="18"/>
  <c r="A39" i="18"/>
  <c r="A40" i="18"/>
  <c r="A41" i="18"/>
  <c r="A42" i="18"/>
  <c r="A43" i="18"/>
  <c r="A44" i="18"/>
  <c r="A45" i="18"/>
  <c r="A46" i="18"/>
  <c r="A47" i="18"/>
  <c r="A48" i="18"/>
  <c r="A49" i="18"/>
  <c r="A50" i="18"/>
  <c r="A51" i="18"/>
  <c r="A52" i="18"/>
  <c r="A53" i="18"/>
  <c r="A54" i="18"/>
  <c r="A55" i="18"/>
  <c r="A56" i="18"/>
  <c r="A57" i="18"/>
  <c r="A58" i="18"/>
  <c r="A59" i="18"/>
  <c r="A60" i="18"/>
  <c r="A61" i="18"/>
  <c r="A62" i="18"/>
  <c r="A63" i="18"/>
  <c r="A64" i="18"/>
  <c r="A65" i="18"/>
  <c r="A5" i="2"/>
  <c r="A6" i="2"/>
  <c r="A7" i="2"/>
  <c r="A8" i="2"/>
  <c r="A9" i="2"/>
  <c r="A10" i="2"/>
  <c r="A11" i="2"/>
  <c r="A12" i="2"/>
  <c r="A13" i="2"/>
  <c r="A14" i="2"/>
  <c r="A15" i="2"/>
  <c r="A16" i="2"/>
  <c r="A17" i="2"/>
  <c r="A18" i="2"/>
  <c r="A19" i="2"/>
  <c r="A20" i="2"/>
  <c r="A21" i="2"/>
  <c r="A22" i="2"/>
  <c r="A23" i="2"/>
  <c r="A24" i="2"/>
  <c r="A25" i="2"/>
  <c r="A26" i="2"/>
  <c r="A27" i="2"/>
  <c r="A28" i="2"/>
  <c r="A29" i="2"/>
  <c r="A30" i="2"/>
  <c r="A31" i="2"/>
  <c r="A32" i="2"/>
  <c r="A33" i="2"/>
  <c r="A34" i="2"/>
  <c r="A35" i="2"/>
  <c r="A36" i="2"/>
  <c r="A37" i="2"/>
  <c r="A38" i="2"/>
  <c r="A39" i="2"/>
  <c r="A40" i="2"/>
  <c r="A41" i="2"/>
  <c r="A42" i="2"/>
  <c r="A43" i="2"/>
  <c r="A44" i="2"/>
  <c r="A45" i="2"/>
  <c r="A46" i="2"/>
  <c r="A47" i="2"/>
  <c r="A48" i="2"/>
  <c r="A49" i="2"/>
  <c r="A50" i="2"/>
  <c r="A51" i="2"/>
  <c r="A52" i="2"/>
  <c r="A53" i="2"/>
  <c r="A54" i="2"/>
</calcChain>
</file>

<file path=xl/sharedStrings.xml><?xml version="1.0" encoding="utf-8"?>
<sst xmlns="http://schemas.openxmlformats.org/spreadsheetml/2006/main" count="10007" uniqueCount="3159">
  <si>
    <t>表1.5.1.1</t>
    <phoneticPr fontId="1"/>
  </si>
  <si>
    <t>接頭辞</t>
    <rPh sb="0" eb="3">
      <t>セットウジ</t>
    </rPh>
    <phoneticPr fontId="1"/>
  </si>
  <si>
    <t>jmx</t>
  </si>
  <si>
    <t>ＵＲＩ</t>
  </si>
  <si>
    <t>http://xml.kishou.go.jp/jmaxml1/</t>
    <phoneticPr fontId="1"/>
  </si>
  <si>
    <t>項番</t>
    <rPh sb="0" eb="1">
      <t>コウ</t>
    </rPh>
    <rPh sb="1" eb="2">
      <t>バン</t>
    </rPh>
    <phoneticPr fontId="1"/>
  </si>
  <si>
    <t>親要素</t>
    <rPh sb="0" eb="1">
      <t>オヤ</t>
    </rPh>
    <rPh sb="1" eb="3">
      <t>ヨウソ</t>
    </rPh>
    <phoneticPr fontId="1"/>
  </si>
  <si>
    <t>子要素</t>
    <rPh sb="0" eb="1">
      <t>コ</t>
    </rPh>
    <rPh sb="1" eb="3">
      <t>ヨウソ</t>
    </rPh>
    <phoneticPr fontId="1"/>
  </si>
  <si>
    <t>属性</t>
    <rPh sb="0" eb="2">
      <t>ゾクセイ</t>
    </rPh>
    <phoneticPr fontId="1"/>
  </si>
  <si>
    <t>基底型</t>
    <rPh sb="0" eb="2">
      <t>キテイ</t>
    </rPh>
    <rPh sb="2" eb="3">
      <t>ガタ</t>
    </rPh>
    <phoneticPr fontId="1"/>
  </si>
  <si>
    <t>サイズ</t>
    <phoneticPr fontId="1"/>
  </si>
  <si>
    <t>出現回数</t>
    <rPh sb="0" eb="2">
      <t>シュツゲン</t>
    </rPh>
    <rPh sb="2" eb="4">
      <t>カイスウ</t>
    </rPh>
    <phoneticPr fontId="1"/>
  </si>
  <si>
    <t>意味</t>
    <rPh sb="0" eb="2">
      <t>イミ</t>
    </rPh>
    <phoneticPr fontId="1"/>
  </si>
  <si>
    <t>とりうる値</t>
    <rPh sb="4" eb="5">
      <t>アタイ</t>
    </rPh>
    <phoneticPr fontId="1"/>
  </si>
  <si>
    <t>解説</t>
    <rPh sb="0" eb="2">
      <t>カイセツ</t>
    </rPh>
    <phoneticPr fontId="1"/>
  </si>
  <si>
    <t>(element)</t>
    <phoneticPr fontId="1"/>
  </si>
  <si>
    <t>Report</t>
    <phoneticPr fontId="1"/>
  </si>
  <si>
    <t>type.report</t>
    <phoneticPr fontId="1"/>
  </si>
  <si>
    <t>ドキュメントルート</t>
    <phoneticPr fontId="1"/>
  </si>
  <si>
    <t>type.report</t>
  </si>
  <si>
    <t>Control</t>
    <phoneticPr fontId="1"/>
  </si>
  <si>
    <t>type.control</t>
  </si>
  <si>
    <t>伝送情報</t>
    <rPh sb="0" eb="1">
      <t>デン</t>
    </rPh>
    <rPh sb="1" eb="2">
      <t>ソウ</t>
    </rPh>
    <rPh sb="2" eb="4">
      <t>ジョウホウ</t>
    </rPh>
    <phoneticPr fontId="1"/>
  </si>
  <si>
    <t>jmx_ib:Head</t>
    <phoneticPr fontId="1"/>
  </si>
  <si>
    <t>jmx_ib:type.head</t>
    <phoneticPr fontId="1"/>
  </si>
  <si>
    <t>ヘッダー部</t>
    <rPh sb="4" eb="5">
      <t>ブ</t>
    </rPh>
    <phoneticPr fontId="1"/>
  </si>
  <si>
    <t>*</t>
  </si>
  <si>
    <t>(namespace)</t>
  </si>
  <si>
    <t>ボディー部</t>
    <rPh sb="4" eb="5">
      <t>ブ</t>
    </rPh>
    <phoneticPr fontId="1"/>
  </si>
  <si>
    <t>"http://xml.kishou.go.jp/jmaxml1/body/meteorology1/"</t>
    <phoneticPr fontId="1"/>
  </si>
  <si>
    <t>気象関連のボディー部</t>
    <rPh sb="0" eb="2">
      <t>キショウ</t>
    </rPh>
    <rPh sb="2" eb="4">
      <t>カンレン</t>
    </rPh>
    <rPh sb="9" eb="10">
      <t>ブ</t>
    </rPh>
    <phoneticPr fontId="1"/>
  </si>
  <si>
    <t>*</t>
    <phoneticPr fontId="1"/>
  </si>
  <si>
    <t>"http://xml.kishou.go.jp/jmaxml1/body/seismology1/"</t>
    <phoneticPr fontId="1"/>
  </si>
  <si>
    <t>地震関連のボディー部</t>
    <rPh sb="0" eb="2">
      <t>ジシン</t>
    </rPh>
    <rPh sb="2" eb="4">
      <t>カンレン</t>
    </rPh>
    <rPh sb="9" eb="10">
      <t>ブ</t>
    </rPh>
    <phoneticPr fontId="1"/>
  </si>
  <si>
    <t>"http://xml.kishou.go.jp/jmaxml1/body/volcanology1/"</t>
    <phoneticPr fontId="1"/>
  </si>
  <si>
    <t>火山関連のボディー部</t>
    <rPh sb="0" eb="2">
      <t>カザン</t>
    </rPh>
    <rPh sb="2" eb="4">
      <t>カンレン</t>
    </rPh>
    <rPh sb="9" eb="10">
      <t>ブ</t>
    </rPh>
    <phoneticPr fontId="1"/>
  </si>
  <si>
    <t>"##other"</t>
    <phoneticPr fontId="1"/>
  </si>
  <si>
    <t>≪拡張用≫</t>
  </si>
  <si>
    <t>Title</t>
    <phoneticPr fontId="1"/>
  </si>
  <si>
    <t>xs:string</t>
  </si>
  <si>
    <t>情報名称</t>
    <rPh sb="0" eb="2">
      <t>ジョウホウ</t>
    </rPh>
    <rPh sb="2" eb="4">
      <t>メイショウ</t>
    </rPh>
    <phoneticPr fontId="1"/>
  </si>
  <si>
    <t>電文の種別を示すための情報名称を示す。</t>
    <rPh sb="0" eb="2">
      <t>デンブン</t>
    </rPh>
    <rPh sb="3" eb="5">
      <t>シュベツ</t>
    </rPh>
    <rPh sb="6" eb="7">
      <t>シメ</t>
    </rPh>
    <rPh sb="11" eb="13">
      <t>ジョウホウ</t>
    </rPh>
    <rPh sb="13" eb="15">
      <t>メイショウ</t>
    </rPh>
    <rPh sb="16" eb="17">
      <t>シメ</t>
    </rPh>
    <phoneticPr fontId="1"/>
  </si>
  <si>
    <t>DateTime</t>
    <phoneticPr fontId="1"/>
  </si>
  <si>
    <t>xs:dateTime</t>
  </si>
  <si>
    <t>発表時刻</t>
    <rPh sb="0" eb="2">
      <t>ハッピョウ</t>
    </rPh>
    <rPh sb="2" eb="4">
      <t>ジコク</t>
    </rPh>
    <phoneticPr fontId="1"/>
  </si>
  <si>
    <t>発表時刻。実発表時刻と異なってよいが、未来時刻にはならない。</t>
    <rPh sb="0" eb="2">
      <t>ハッピョウ</t>
    </rPh>
    <rPh sb="2" eb="4">
      <t>ジコク</t>
    </rPh>
    <rPh sb="5" eb="6">
      <t>ジツ</t>
    </rPh>
    <rPh sb="6" eb="8">
      <t>ハッピョウ</t>
    </rPh>
    <rPh sb="8" eb="10">
      <t>ジコク</t>
    </rPh>
    <rPh sb="11" eb="12">
      <t>コト</t>
    </rPh>
    <rPh sb="19" eb="21">
      <t>ミライ</t>
    </rPh>
    <rPh sb="21" eb="23">
      <t>ジコク</t>
    </rPh>
    <phoneticPr fontId="1"/>
  </si>
  <si>
    <t>Status</t>
    <phoneticPr fontId="1"/>
  </si>
  <si>
    <t>運用種別</t>
    <rPh sb="0" eb="2">
      <t>ウンヨウ</t>
    </rPh>
    <rPh sb="2" eb="4">
      <t>シュベツ</t>
    </rPh>
    <phoneticPr fontId="1"/>
  </si>
  <si>
    <t>本情報の位置づけ。</t>
    <rPh sb="0" eb="1">
      <t>ホン</t>
    </rPh>
    <rPh sb="1" eb="3">
      <t>ジョウホウ</t>
    </rPh>
    <rPh sb="4" eb="6">
      <t>イチ</t>
    </rPh>
    <phoneticPr fontId="1"/>
  </si>
  <si>
    <t>"通常"</t>
    <rPh sb="1" eb="3">
      <t>ツウジョウ</t>
    </rPh>
    <phoneticPr fontId="1"/>
  </si>
  <si>
    <t>通常の情報を示す。</t>
    <rPh sb="0" eb="2">
      <t>ツウジョウ</t>
    </rPh>
    <rPh sb="3" eb="5">
      <t>ジョウホウ</t>
    </rPh>
    <rPh sb="6" eb="7">
      <t>シメ</t>
    </rPh>
    <phoneticPr fontId="1"/>
  </si>
  <si>
    <t>"訓練"</t>
    <rPh sb="1" eb="3">
      <t>クンレン</t>
    </rPh>
    <phoneticPr fontId="1"/>
  </si>
  <si>
    <t>本情報は訓練であり、正規の情報として利用してはならないことを示す。</t>
    <rPh sb="0" eb="1">
      <t>ホン</t>
    </rPh>
    <rPh sb="1" eb="3">
      <t>ジョウホウ</t>
    </rPh>
    <rPh sb="4" eb="6">
      <t>クンレン</t>
    </rPh>
    <rPh sb="10" eb="12">
      <t>セイキ</t>
    </rPh>
    <rPh sb="13" eb="15">
      <t>ジョウホウ</t>
    </rPh>
    <rPh sb="18" eb="20">
      <t>リヨウ</t>
    </rPh>
    <rPh sb="30" eb="31">
      <t>シメ</t>
    </rPh>
    <phoneticPr fontId="1"/>
  </si>
  <si>
    <t>"試験"</t>
    <rPh sb="1" eb="3">
      <t>シケン</t>
    </rPh>
    <phoneticPr fontId="1"/>
  </si>
  <si>
    <t>本情報は試験であり、正規の情報として利用してはならないことを示す。</t>
    <rPh sb="0" eb="1">
      <t>ホン</t>
    </rPh>
    <rPh sb="1" eb="3">
      <t>ジョウホウ</t>
    </rPh>
    <rPh sb="4" eb="6">
      <t>シケン</t>
    </rPh>
    <rPh sb="10" eb="12">
      <t>セイキ</t>
    </rPh>
    <rPh sb="13" eb="15">
      <t>ジョウホウ</t>
    </rPh>
    <rPh sb="18" eb="20">
      <t>リヨウ</t>
    </rPh>
    <rPh sb="30" eb="31">
      <t>シメ</t>
    </rPh>
    <phoneticPr fontId="1"/>
  </si>
  <si>
    <t>RE"CC[A-Z]"</t>
    <phoneticPr fontId="1"/>
  </si>
  <si>
    <t>WMO形式に則る場合で、発表済みの情報に対して訂正であることを示す。</t>
    <rPh sb="3" eb="5">
      <t>ケイシキ</t>
    </rPh>
    <rPh sb="6" eb="7">
      <t>ノット</t>
    </rPh>
    <rPh sb="8" eb="10">
      <t>バアイ</t>
    </rPh>
    <rPh sb="12" eb="14">
      <t>ハッピョウ</t>
    </rPh>
    <rPh sb="14" eb="15">
      <t>ズ</t>
    </rPh>
    <rPh sb="17" eb="19">
      <t>ジョウホウ</t>
    </rPh>
    <rPh sb="20" eb="21">
      <t>タイ</t>
    </rPh>
    <rPh sb="23" eb="25">
      <t>テイセイ</t>
    </rPh>
    <rPh sb="31" eb="32">
      <t>シメ</t>
    </rPh>
    <phoneticPr fontId="1"/>
  </si>
  <si>
    <t>RE"RR[A-Z]"</t>
    <phoneticPr fontId="1"/>
  </si>
  <si>
    <t>WMO形式に則る場合で、正規の発表時刻に対して遅延して発表した情報であることを示す。</t>
    <rPh sb="12" eb="14">
      <t>セイキ</t>
    </rPh>
    <rPh sb="15" eb="17">
      <t>ハッピョウ</t>
    </rPh>
    <rPh sb="17" eb="19">
      <t>ジコク</t>
    </rPh>
    <rPh sb="20" eb="21">
      <t>タイ</t>
    </rPh>
    <rPh sb="23" eb="25">
      <t>チエン</t>
    </rPh>
    <rPh sb="27" eb="29">
      <t>ハッピョウ</t>
    </rPh>
    <rPh sb="31" eb="33">
      <t>ジョウホウ</t>
    </rPh>
    <rPh sb="39" eb="40">
      <t>シメ</t>
    </rPh>
    <phoneticPr fontId="1"/>
  </si>
  <si>
    <t>RE"AA[A-Z]"</t>
    <phoneticPr fontId="1"/>
  </si>
  <si>
    <t>WMO形式に則る場合で、発表済みの情報に対して修正された情報であることを示す。</t>
    <rPh sb="12" eb="14">
      <t>ハッピョウ</t>
    </rPh>
    <rPh sb="14" eb="15">
      <t>ズ</t>
    </rPh>
    <rPh sb="17" eb="19">
      <t>ジョウホウ</t>
    </rPh>
    <rPh sb="20" eb="21">
      <t>タイ</t>
    </rPh>
    <rPh sb="23" eb="25">
      <t>シュウセイ</t>
    </rPh>
    <rPh sb="28" eb="30">
      <t>ジョウホウ</t>
    </rPh>
    <rPh sb="36" eb="37">
      <t>シメ</t>
    </rPh>
    <phoneticPr fontId="1"/>
  </si>
  <si>
    <t>EditorialOffice</t>
    <phoneticPr fontId="1"/>
  </si>
  <si>
    <t>編集官署名</t>
    <rPh sb="0" eb="2">
      <t>ヘンシュウ</t>
    </rPh>
    <rPh sb="2" eb="4">
      <t>カンショ</t>
    </rPh>
    <rPh sb="4" eb="5">
      <t>メイ</t>
    </rPh>
    <phoneticPr fontId="1"/>
  </si>
  <si>
    <t>実際に発表作業を行った「編集官署名」を示す。</t>
    <rPh sb="0" eb="2">
      <t>ジッサイ</t>
    </rPh>
    <rPh sb="3" eb="5">
      <t>ハッピョウ</t>
    </rPh>
    <rPh sb="5" eb="7">
      <t>サギョウ</t>
    </rPh>
    <rPh sb="8" eb="9">
      <t>オコナ</t>
    </rPh>
    <rPh sb="12" eb="14">
      <t>ヘンシュウ</t>
    </rPh>
    <rPh sb="14" eb="16">
      <t>カンショ</t>
    </rPh>
    <rPh sb="16" eb="17">
      <t>メイ</t>
    </rPh>
    <rPh sb="19" eb="20">
      <t>シメ</t>
    </rPh>
    <phoneticPr fontId="1"/>
  </si>
  <si>
    <t>PublishingOffice</t>
    <phoneticPr fontId="1"/>
  </si>
  <si>
    <t>xs:list(xs:string)</t>
    <phoneticPr fontId="1"/>
  </si>
  <si>
    <t>発表官署名</t>
    <rPh sb="0" eb="2">
      <t>ハッピョウ</t>
    </rPh>
    <rPh sb="2" eb="4">
      <t>カンショ</t>
    </rPh>
    <rPh sb="4" eb="5">
      <t>メイ</t>
    </rPh>
    <phoneticPr fontId="1"/>
  </si>
  <si>
    <t>本情報を業務的に発表した発表官署名を示す。xs:list型で複数表記される。</t>
    <rPh sb="0" eb="1">
      <t>ホン</t>
    </rPh>
    <rPh sb="1" eb="3">
      <t>ジョウホウ</t>
    </rPh>
    <rPh sb="4" eb="7">
      <t>ギョウムテキ</t>
    </rPh>
    <rPh sb="8" eb="10">
      <t>ハッピョウ</t>
    </rPh>
    <rPh sb="12" eb="14">
      <t>ハッピョウ</t>
    </rPh>
    <rPh sb="14" eb="16">
      <t>カンショ</t>
    </rPh>
    <rPh sb="16" eb="17">
      <t>メイ</t>
    </rPh>
    <rPh sb="18" eb="19">
      <t>シメ</t>
    </rPh>
    <rPh sb="28" eb="29">
      <t>ガタ</t>
    </rPh>
    <rPh sb="30" eb="32">
      <t>フクスウ</t>
    </rPh>
    <rPh sb="32" eb="34">
      <t>ヒョウキ</t>
    </rPh>
    <phoneticPr fontId="1"/>
  </si>
  <si>
    <t>(end)</t>
    <phoneticPr fontId="1"/>
  </si>
  <si>
    <t>表1.5.1.2</t>
    <phoneticPr fontId="1"/>
  </si>
  <si>
    <t>jmx_ib</t>
    <phoneticPr fontId="1"/>
  </si>
  <si>
    <t>ＵＲＩ</t>
    <phoneticPr fontId="1"/>
  </si>
  <si>
    <t>http://xml.kishou.go.jp/jmaxml1/informationBasis1/</t>
    <phoneticPr fontId="1"/>
  </si>
  <si>
    <t>Head</t>
    <phoneticPr fontId="1"/>
  </si>
  <si>
    <t>type.head</t>
    <phoneticPr fontId="1"/>
  </si>
  <si>
    <t>ヘッダ要素の定義</t>
    <rPh sb="3" eb="5">
      <t>ヨウソ</t>
    </rPh>
    <rPh sb="6" eb="8">
      <t>テイギ</t>
    </rPh>
    <phoneticPr fontId="1"/>
  </si>
  <si>
    <t>標題</t>
    <rPh sb="0" eb="2">
      <t>ヒョウダイ</t>
    </rPh>
    <phoneticPr fontId="1"/>
  </si>
  <si>
    <t>情報を示す標題。具体的な内容が判別できる名称であり、可視化を目的として利用する。</t>
    <rPh sb="0" eb="2">
      <t>ジョウホウ</t>
    </rPh>
    <rPh sb="3" eb="4">
      <t>シメ</t>
    </rPh>
    <rPh sb="5" eb="7">
      <t>ヒョウダイ</t>
    </rPh>
    <rPh sb="8" eb="11">
      <t>グタイテキ</t>
    </rPh>
    <rPh sb="12" eb="14">
      <t>ナイヨウ</t>
    </rPh>
    <rPh sb="15" eb="17">
      <t>ハンベツ</t>
    </rPh>
    <rPh sb="20" eb="22">
      <t>メイショウ</t>
    </rPh>
    <rPh sb="26" eb="29">
      <t>カシカ</t>
    </rPh>
    <rPh sb="30" eb="32">
      <t>モクテキ</t>
    </rPh>
    <rPh sb="35" eb="37">
      <t>リヨウ</t>
    </rPh>
    <phoneticPr fontId="1"/>
  </si>
  <si>
    <t>ReportDateTime</t>
    <phoneticPr fontId="1"/>
  </si>
  <si>
    <t>本情報の公式な発表時刻を示す。</t>
    <rPh sb="0" eb="1">
      <t>ホン</t>
    </rPh>
    <rPh sb="1" eb="3">
      <t>ジョウホウ</t>
    </rPh>
    <rPh sb="4" eb="6">
      <t>コウシキ</t>
    </rPh>
    <rPh sb="7" eb="9">
      <t>ハッピョウ</t>
    </rPh>
    <rPh sb="9" eb="11">
      <t>ジコク</t>
    </rPh>
    <rPh sb="12" eb="13">
      <t>シメ</t>
    </rPh>
    <phoneticPr fontId="1"/>
  </si>
  <si>
    <t>TargetDateTime</t>
    <phoneticPr fontId="1"/>
  </si>
  <si>
    <t>1(nil)</t>
    <phoneticPr fontId="1"/>
  </si>
  <si>
    <t>基点時刻</t>
    <rPh sb="0" eb="2">
      <t>キテン</t>
    </rPh>
    <rPh sb="2" eb="4">
      <t>ジコク</t>
    </rPh>
    <phoneticPr fontId="1"/>
  </si>
  <si>
    <t>本情報の対象となる時刻・時間帯の基点時刻を示す。</t>
    <rPh sb="0" eb="1">
      <t>ホン</t>
    </rPh>
    <rPh sb="1" eb="3">
      <t>ジョウホウ</t>
    </rPh>
    <rPh sb="4" eb="6">
      <t>タイショウ</t>
    </rPh>
    <rPh sb="9" eb="11">
      <t>ジコク</t>
    </rPh>
    <rPh sb="12" eb="15">
      <t>ジカンタイ</t>
    </rPh>
    <rPh sb="16" eb="18">
      <t>キテン</t>
    </rPh>
    <rPh sb="18" eb="20">
      <t>ジコク</t>
    </rPh>
    <rPh sb="21" eb="22">
      <t>シメ</t>
    </rPh>
    <phoneticPr fontId="1"/>
  </si>
  <si>
    <t>TargetDTDubious</t>
    <phoneticPr fontId="1"/>
  </si>
  <si>
    <t>?</t>
    <phoneticPr fontId="1"/>
  </si>
  <si>
    <t>基点時刻のあいまいさ</t>
    <rPh sb="0" eb="2">
      <t>キテン</t>
    </rPh>
    <rPh sb="2" eb="4">
      <t>ジコク</t>
    </rPh>
    <phoneticPr fontId="1"/>
  </si>
  <si>
    <t>基点時刻のあいまいさを示す。</t>
    <rPh sb="0" eb="2">
      <t>キテン</t>
    </rPh>
    <rPh sb="2" eb="4">
      <t>ジコク</t>
    </rPh>
    <rPh sb="11" eb="12">
      <t>シメ</t>
    </rPh>
    <phoneticPr fontId="1"/>
  </si>
  <si>
    <t>"頃"</t>
    <rPh sb="1" eb="2">
      <t>コロ</t>
    </rPh>
    <phoneticPr fontId="1"/>
  </si>
  <si>
    <t>"年頃"</t>
    <rPh sb="1" eb="2">
      <t>ネン</t>
    </rPh>
    <rPh sb="2" eb="3">
      <t>コロ</t>
    </rPh>
    <phoneticPr fontId="1"/>
  </si>
  <si>
    <t>"月頃"</t>
    <rPh sb="1" eb="2">
      <t>ツキ</t>
    </rPh>
    <rPh sb="2" eb="3">
      <t>コロ</t>
    </rPh>
    <phoneticPr fontId="1"/>
  </si>
  <si>
    <t>"日頃"</t>
    <rPh sb="1" eb="2">
      <t>ニチ</t>
    </rPh>
    <rPh sb="2" eb="3">
      <t>コロ</t>
    </rPh>
    <phoneticPr fontId="1"/>
  </si>
  <si>
    <t>"時頃"</t>
    <rPh sb="1" eb="2">
      <t>ジ</t>
    </rPh>
    <rPh sb="2" eb="3">
      <t>コロ</t>
    </rPh>
    <phoneticPr fontId="1"/>
  </si>
  <si>
    <t>"分頃"</t>
    <rPh sb="1" eb="2">
      <t>フン</t>
    </rPh>
    <rPh sb="2" eb="3">
      <t>コロ</t>
    </rPh>
    <phoneticPr fontId="1"/>
  </si>
  <si>
    <t>"秒頃"</t>
    <rPh sb="1" eb="2">
      <t>ビョウ</t>
    </rPh>
    <rPh sb="2" eb="3">
      <t>コロ</t>
    </rPh>
    <phoneticPr fontId="1"/>
  </si>
  <si>
    <t>＜任意の文字列＞</t>
    <rPh sb="1" eb="3">
      <t>ニンイ</t>
    </rPh>
    <rPh sb="4" eb="7">
      <t>モジレツ</t>
    </rPh>
    <phoneticPr fontId="1"/>
  </si>
  <si>
    <t>TargetDuration</t>
    <phoneticPr fontId="1"/>
  </si>
  <si>
    <t>xs:duration</t>
  </si>
  <si>
    <t>?</t>
  </si>
  <si>
    <t>基点時刻からの取りうる時間</t>
    <rPh sb="0" eb="2">
      <t>キテン</t>
    </rPh>
    <rPh sb="2" eb="4">
      <t>ジコク</t>
    </rPh>
    <rPh sb="7" eb="8">
      <t>ト</t>
    </rPh>
    <rPh sb="11" eb="13">
      <t>ジカン</t>
    </rPh>
    <phoneticPr fontId="1"/>
  </si>
  <si>
    <t>本情報の対象が時間幅を持つ場合、targetDateTimeを基点とした時間の幅を示す。有効期間を示す場合が多い。</t>
    <rPh sb="0" eb="1">
      <t>ホン</t>
    </rPh>
    <rPh sb="1" eb="3">
      <t>ジョウホウ</t>
    </rPh>
    <rPh sb="4" eb="6">
      <t>タイショウ</t>
    </rPh>
    <rPh sb="7" eb="9">
      <t>ジカン</t>
    </rPh>
    <rPh sb="9" eb="10">
      <t>ハバ</t>
    </rPh>
    <rPh sb="11" eb="12">
      <t>モ</t>
    </rPh>
    <rPh sb="13" eb="15">
      <t>バアイ</t>
    </rPh>
    <rPh sb="31" eb="33">
      <t>キテン</t>
    </rPh>
    <rPh sb="36" eb="38">
      <t>ジカン</t>
    </rPh>
    <rPh sb="39" eb="40">
      <t>ハバ</t>
    </rPh>
    <rPh sb="41" eb="42">
      <t>シメ</t>
    </rPh>
    <rPh sb="44" eb="46">
      <t>ユウコウ</t>
    </rPh>
    <rPh sb="46" eb="48">
      <t>キカン</t>
    </rPh>
    <rPh sb="49" eb="50">
      <t>シメ</t>
    </rPh>
    <rPh sb="51" eb="53">
      <t>バアイ</t>
    </rPh>
    <rPh sb="54" eb="55">
      <t>オオ</t>
    </rPh>
    <phoneticPr fontId="1"/>
  </si>
  <si>
    <t>ValidDateTime</t>
    <phoneticPr fontId="1"/>
  </si>
  <si>
    <t>失効時刻</t>
    <rPh sb="0" eb="2">
      <t>シッコウ</t>
    </rPh>
    <rPh sb="2" eb="4">
      <t>ジコク</t>
    </rPh>
    <phoneticPr fontId="1"/>
  </si>
  <si>
    <t>本情報の失効時刻がある場合、これを示す。</t>
    <rPh sb="0" eb="1">
      <t>ホン</t>
    </rPh>
    <rPh sb="1" eb="3">
      <t>ジョウホウ</t>
    </rPh>
    <rPh sb="4" eb="6">
      <t>シッコウ</t>
    </rPh>
    <rPh sb="6" eb="8">
      <t>ジコク</t>
    </rPh>
    <rPh sb="11" eb="13">
      <t>バアイ</t>
    </rPh>
    <rPh sb="17" eb="18">
      <t>シメ</t>
    </rPh>
    <phoneticPr fontId="1"/>
  </si>
  <si>
    <t>EventID</t>
    <phoneticPr fontId="1"/>
  </si>
  <si>
    <t>識別情報</t>
    <rPh sb="0" eb="2">
      <t>シキベツ</t>
    </rPh>
    <rPh sb="2" eb="4">
      <t>ジョウホウ</t>
    </rPh>
    <phoneticPr fontId="1"/>
  </si>
  <si>
    <t>本情報の識別情報を示し、本要素が同じものについては、一連の情報であることを示す。</t>
    <rPh sb="4" eb="6">
      <t>シキベツ</t>
    </rPh>
    <rPh sb="6" eb="8">
      <t>ジョウホウ</t>
    </rPh>
    <rPh sb="9" eb="10">
      <t>シメ</t>
    </rPh>
    <rPh sb="12" eb="13">
      <t>ホン</t>
    </rPh>
    <rPh sb="13" eb="15">
      <t>ヨウソ</t>
    </rPh>
    <rPh sb="16" eb="17">
      <t>オナ</t>
    </rPh>
    <rPh sb="26" eb="28">
      <t>イチレン</t>
    </rPh>
    <rPh sb="29" eb="31">
      <t>ジョウホウ</t>
    </rPh>
    <rPh sb="37" eb="38">
      <t>シメ</t>
    </rPh>
    <phoneticPr fontId="1"/>
  </si>
  <si>
    <t>InfoType</t>
    <phoneticPr fontId="1"/>
  </si>
  <si>
    <t>情報形態</t>
    <rPh sb="0" eb="2">
      <t>ジョウホウ</t>
    </rPh>
    <rPh sb="2" eb="4">
      <t>ケイタイ</t>
    </rPh>
    <phoneticPr fontId="1"/>
  </si>
  <si>
    <t>本情報の形態を示す。</t>
    <rPh sb="0" eb="1">
      <t>ホン</t>
    </rPh>
    <rPh sb="1" eb="3">
      <t>ジョウホウ</t>
    </rPh>
    <rPh sb="4" eb="6">
      <t>ケイタイ</t>
    </rPh>
    <rPh sb="7" eb="8">
      <t>シメ</t>
    </rPh>
    <phoneticPr fontId="1"/>
  </si>
  <si>
    <t>"発表"</t>
    <rPh sb="1" eb="3">
      <t>ハッピョウ</t>
    </rPh>
    <phoneticPr fontId="1"/>
  </si>
  <si>
    <t>本情報が発表の形態であることを示す。</t>
    <rPh sb="0" eb="1">
      <t>ホン</t>
    </rPh>
    <rPh sb="1" eb="3">
      <t>ジョウホウ</t>
    </rPh>
    <rPh sb="4" eb="6">
      <t>ハッピョウ</t>
    </rPh>
    <rPh sb="7" eb="9">
      <t>ケイタイ</t>
    </rPh>
    <rPh sb="15" eb="16">
      <t>シメ</t>
    </rPh>
    <phoneticPr fontId="1"/>
  </si>
  <si>
    <t>"訂正"</t>
    <rPh sb="1" eb="3">
      <t>テイセイ</t>
    </rPh>
    <phoneticPr fontId="1"/>
  </si>
  <si>
    <t>本情報が訂正の形態であることを示す。</t>
    <rPh sb="0" eb="1">
      <t>ホン</t>
    </rPh>
    <rPh sb="1" eb="3">
      <t>ジョウホウ</t>
    </rPh>
    <rPh sb="4" eb="6">
      <t>テイセイ</t>
    </rPh>
    <rPh sb="7" eb="9">
      <t>ケイタイ</t>
    </rPh>
    <rPh sb="15" eb="16">
      <t>シメ</t>
    </rPh>
    <phoneticPr fontId="1"/>
  </si>
  <si>
    <t>"取消"</t>
    <rPh sb="1" eb="2">
      <t>ト</t>
    </rPh>
    <rPh sb="2" eb="3">
      <t>ケ</t>
    </rPh>
    <phoneticPr fontId="1"/>
  </si>
  <si>
    <t>本情報が取消の形態であることを示す。</t>
    <rPh sb="0" eb="1">
      <t>ホン</t>
    </rPh>
    <rPh sb="1" eb="3">
      <t>ジョウホウ</t>
    </rPh>
    <rPh sb="4" eb="6">
      <t>トリケシ</t>
    </rPh>
    <rPh sb="7" eb="9">
      <t>ケイタイ</t>
    </rPh>
    <rPh sb="15" eb="16">
      <t>シメ</t>
    </rPh>
    <phoneticPr fontId="1"/>
  </si>
  <si>
    <t>"遅延"</t>
    <phoneticPr fontId="1"/>
  </si>
  <si>
    <t>本情報が遅延の形態であることを示す。</t>
    <rPh sb="0" eb="1">
      <t>ホン</t>
    </rPh>
    <rPh sb="1" eb="3">
      <t>ジョウホウ</t>
    </rPh>
    <rPh sb="4" eb="6">
      <t>チエン</t>
    </rPh>
    <rPh sb="7" eb="9">
      <t>ケイタイ</t>
    </rPh>
    <rPh sb="15" eb="16">
      <t>シメ</t>
    </rPh>
    <phoneticPr fontId="1"/>
  </si>
  <si>
    <t>Serial</t>
    <phoneticPr fontId="1"/>
  </si>
  <si>
    <t>情報番号</t>
    <rPh sb="0" eb="2">
      <t>ジョウホウ</t>
    </rPh>
    <rPh sb="2" eb="4">
      <t>バンゴウ</t>
    </rPh>
    <phoneticPr fontId="1"/>
  </si>
  <si>
    <t>情報の番号。</t>
    <rPh sb="0" eb="2">
      <t>ジョウホウ</t>
    </rPh>
    <rPh sb="3" eb="5">
      <t>バンゴウ</t>
    </rPh>
    <phoneticPr fontId="1"/>
  </si>
  <si>
    <t>InfoKind</t>
    <phoneticPr fontId="1"/>
  </si>
  <si>
    <t>スキーマの運用種別情報</t>
    <rPh sb="5" eb="7">
      <t>ウンヨウ</t>
    </rPh>
    <rPh sb="7" eb="9">
      <t>シュベツ</t>
    </rPh>
    <rPh sb="9" eb="11">
      <t>ジョウホウ</t>
    </rPh>
    <phoneticPr fontId="1"/>
  </si>
  <si>
    <t>同一スキーマ上における情報分類に応じた運用を示す種別情報である。</t>
    <rPh sb="0" eb="2">
      <t>ドウイツ</t>
    </rPh>
    <rPh sb="6" eb="7">
      <t>ウエ</t>
    </rPh>
    <rPh sb="11" eb="13">
      <t>ジョウホウ</t>
    </rPh>
    <rPh sb="13" eb="15">
      <t>ブンルイ</t>
    </rPh>
    <rPh sb="16" eb="17">
      <t>オウ</t>
    </rPh>
    <rPh sb="19" eb="21">
      <t>ウンヨウ</t>
    </rPh>
    <rPh sb="22" eb="23">
      <t>シメ</t>
    </rPh>
    <rPh sb="24" eb="26">
      <t>シュベツ</t>
    </rPh>
    <rPh sb="26" eb="28">
      <t>ジョウホウ</t>
    </rPh>
    <phoneticPr fontId="1"/>
  </si>
  <si>
    <t>"特殊気象報"</t>
    <phoneticPr fontId="1"/>
  </si>
  <si>
    <t>"生物季節観測報告気象報"</t>
    <phoneticPr fontId="1"/>
  </si>
  <si>
    <t>"環境気象情報"</t>
    <phoneticPr fontId="1"/>
  </si>
  <si>
    <t>"台風解析・予報情報"</t>
    <phoneticPr fontId="1"/>
  </si>
  <si>
    <t>"台風解析・予報情報（３日予報）"</t>
  </si>
  <si>
    <t>"台風解析・予報情報（５日予報）"</t>
    <phoneticPr fontId="1"/>
  </si>
  <si>
    <t>"全般海上警報"</t>
    <phoneticPr fontId="1"/>
  </si>
  <si>
    <t>"地方海上警報"</t>
  </si>
  <si>
    <t>"地方海上予報"</t>
    <rPh sb="5" eb="7">
      <t>ヨホウ</t>
    </rPh>
    <phoneticPr fontId="1"/>
  </si>
  <si>
    <t>"気象警報・注意報"</t>
    <phoneticPr fontId="1"/>
  </si>
  <si>
    <t>"指定河川洪水予報"</t>
    <phoneticPr fontId="1"/>
  </si>
  <si>
    <t>"土砂災害警戒情報"</t>
    <phoneticPr fontId="1"/>
  </si>
  <si>
    <t>"記録的短時間大雨情報"</t>
    <phoneticPr fontId="1"/>
  </si>
  <si>
    <t>"竜巻注意情報"</t>
    <phoneticPr fontId="1"/>
  </si>
  <si>
    <t>"府県天気予報"</t>
    <phoneticPr fontId="1"/>
  </si>
  <si>
    <t>"府県週間天気予報"</t>
    <rPh sb="1" eb="3">
      <t>フケン</t>
    </rPh>
    <rPh sb="3" eb="5">
      <t>シュウカン</t>
    </rPh>
    <rPh sb="5" eb="7">
      <t>テンキ</t>
    </rPh>
    <rPh sb="7" eb="9">
      <t>ヨホウ</t>
    </rPh>
    <phoneticPr fontId="1"/>
  </si>
  <si>
    <t>"平文情報"</t>
    <phoneticPr fontId="1"/>
  </si>
  <si>
    <t>"同一現象用平文情報"</t>
    <phoneticPr fontId="1"/>
  </si>
  <si>
    <t>"天候情報"</t>
    <phoneticPr fontId="1"/>
  </si>
  <si>
    <t>"震度速報"</t>
    <rPh sb="1" eb="3">
      <t>シンド</t>
    </rPh>
    <rPh sb="3" eb="5">
      <t>ソクホウ</t>
    </rPh>
    <phoneticPr fontId="1"/>
  </si>
  <si>
    <t>"震源速報"</t>
    <rPh sb="1" eb="3">
      <t>シンゲン</t>
    </rPh>
    <rPh sb="3" eb="5">
      <t>ソクホウ</t>
    </rPh>
    <phoneticPr fontId="1"/>
  </si>
  <si>
    <t>"地震情報"</t>
    <rPh sb="1" eb="3">
      <t>ジシン</t>
    </rPh>
    <rPh sb="3" eb="5">
      <t>ジョウホウ</t>
    </rPh>
    <phoneticPr fontId="1"/>
  </si>
  <si>
    <t>"長周期地震動に関する観測情報"</t>
    <phoneticPr fontId="1"/>
  </si>
  <si>
    <t>"地震回数情報"</t>
    <rPh sb="1" eb="3">
      <t>ジシン</t>
    </rPh>
    <rPh sb="3" eb="5">
      <t>カイスウ</t>
    </rPh>
    <rPh sb="5" eb="7">
      <t>ジョウホウ</t>
    </rPh>
    <phoneticPr fontId="1"/>
  </si>
  <si>
    <t>"緊急地震速報"</t>
    <phoneticPr fontId="1"/>
  </si>
  <si>
    <t>"津波警報・注意報・予報"</t>
    <rPh sb="3" eb="5">
      <t>ケイホウ</t>
    </rPh>
    <rPh sb="6" eb="9">
      <t>チュウイホウ</t>
    </rPh>
    <phoneticPr fontId="1"/>
  </si>
  <si>
    <t>"津波情報"</t>
    <phoneticPr fontId="1"/>
  </si>
  <si>
    <t>"東海地震関連情報"</t>
    <phoneticPr fontId="1"/>
  </si>
  <si>
    <t>"地震・津波に関するお知らせ"</t>
    <phoneticPr fontId="1"/>
  </si>
  <si>
    <t>"地震の活動状況等に関する情報"</t>
    <phoneticPr fontId="1"/>
  </si>
  <si>
    <t>"震源要素更新のお知らせ"</t>
    <phoneticPr fontId="1"/>
  </si>
  <si>
    <t>"噴火警報・予報"</t>
    <rPh sb="1" eb="3">
      <t>フンカ</t>
    </rPh>
    <rPh sb="3" eb="5">
      <t>ケイホウ</t>
    </rPh>
    <rPh sb="6" eb="8">
      <t>ヨホウ</t>
    </rPh>
    <phoneticPr fontId="1"/>
  </si>
  <si>
    <t>"降灰予報"</t>
    <rPh sb="1" eb="3">
      <t>コウハイ</t>
    </rPh>
    <rPh sb="3" eb="5">
      <t>ヨホウ</t>
    </rPh>
    <phoneticPr fontId="1"/>
  </si>
  <si>
    <t>"火山の状況に関する解説情報"</t>
    <rPh sb="1" eb="3">
      <t>カザン</t>
    </rPh>
    <rPh sb="4" eb="6">
      <t>ジョウキョウ</t>
    </rPh>
    <rPh sb="7" eb="8">
      <t>カン</t>
    </rPh>
    <rPh sb="10" eb="12">
      <t>カイセツ</t>
    </rPh>
    <rPh sb="12" eb="14">
      <t>ジョウホウ</t>
    </rPh>
    <phoneticPr fontId="1"/>
  </si>
  <si>
    <t>"火山現象に関する海上警報・海上予報"</t>
    <rPh sb="1" eb="3">
      <t>カザン</t>
    </rPh>
    <rPh sb="3" eb="5">
      <t>ゲンショウ</t>
    </rPh>
    <rPh sb="6" eb="7">
      <t>カン</t>
    </rPh>
    <rPh sb="9" eb="11">
      <t>カイジョウ</t>
    </rPh>
    <rPh sb="11" eb="13">
      <t>ケイホウ</t>
    </rPh>
    <rPh sb="14" eb="16">
      <t>カイジョウ</t>
    </rPh>
    <rPh sb="16" eb="18">
      <t>ヨホウ</t>
    </rPh>
    <phoneticPr fontId="1"/>
  </si>
  <si>
    <t>"噴火に関する火山観測報"</t>
    <rPh sb="1" eb="3">
      <t>フンカ</t>
    </rPh>
    <rPh sb="4" eb="5">
      <t>カン</t>
    </rPh>
    <rPh sb="7" eb="9">
      <t>カザン</t>
    </rPh>
    <rPh sb="9" eb="11">
      <t>カンソク</t>
    </rPh>
    <rPh sb="11" eb="12">
      <t>ホウ</t>
    </rPh>
    <phoneticPr fontId="1"/>
  </si>
  <si>
    <t>"噴火速報"</t>
    <rPh sb="1" eb="3">
      <t>フンカ</t>
    </rPh>
    <rPh sb="3" eb="5">
      <t>ソクホウ</t>
    </rPh>
    <phoneticPr fontId="1"/>
  </si>
  <si>
    <t>"火山に関するお知らせ"</t>
    <phoneticPr fontId="1"/>
  </si>
  <si>
    <t>"季節予報"</t>
    <phoneticPr fontId="1"/>
  </si>
  <si>
    <t>"早期天候情報"</t>
    <rPh sb="1" eb="3">
      <t>ソウキ</t>
    </rPh>
    <rPh sb="3" eb="5">
      <t>テンコウ</t>
    </rPh>
    <rPh sb="5" eb="7">
      <t>ジョウホウ</t>
    </rPh>
    <phoneticPr fontId="1"/>
  </si>
  <si>
    <t>"天気図情報"</t>
    <rPh sb="1" eb="4">
      <t>テンキズ</t>
    </rPh>
    <rPh sb="4" eb="6">
      <t>ジョウホウ</t>
    </rPh>
    <phoneticPr fontId="1"/>
  </si>
  <si>
    <t>"気象特別警報報知"</t>
    <rPh sb="1" eb="3">
      <t>キショウ</t>
    </rPh>
    <rPh sb="3" eb="5">
      <t>トクベツ</t>
    </rPh>
    <rPh sb="5" eb="7">
      <t>ケイホウ</t>
    </rPh>
    <rPh sb="7" eb="9">
      <t>ホウチ</t>
    </rPh>
    <phoneticPr fontId="1"/>
  </si>
  <si>
    <t>"警報級の可能性（明日まで）"</t>
    <phoneticPr fontId="1"/>
  </si>
  <si>
    <t>"警報級の可能性（明後日以降）"</t>
    <phoneticPr fontId="1"/>
  </si>
  <si>
    <t>"２週間気温予報"</t>
    <rPh sb="2" eb="4">
      <t>シュウカン</t>
    </rPh>
    <rPh sb="4" eb="6">
      <t>キオン</t>
    </rPh>
    <rPh sb="6" eb="8">
      <t>ヨホウ</t>
    </rPh>
    <phoneticPr fontId="1"/>
  </si>
  <si>
    <t>"気象危険度通知"</t>
    <rPh sb="1" eb="3">
      <t>キショウ</t>
    </rPh>
    <rPh sb="3" eb="6">
      <t>キケンド</t>
    </rPh>
    <rPh sb="6" eb="8">
      <t>ツウチ</t>
    </rPh>
    <phoneticPr fontId="1"/>
  </si>
  <si>
    <t>"南海トラフ地震に関連する情報"</t>
    <rPh sb="1" eb="3">
      <t>ナンカイ</t>
    </rPh>
    <rPh sb="6" eb="8">
      <t>ジシン</t>
    </rPh>
    <rPh sb="9" eb="11">
      <t>カンレン</t>
    </rPh>
    <rPh sb="13" eb="15">
      <t>ジョウホウ</t>
    </rPh>
    <phoneticPr fontId="1"/>
  </si>
  <si>
    <t>"台風の暴風域に入る確率"</t>
    <phoneticPr fontId="1"/>
  </si>
  <si>
    <t>"推定噴煙流向報"</t>
    <rPh sb="1" eb="3">
      <t>スイテイ</t>
    </rPh>
    <rPh sb="3" eb="5">
      <t>フンエン</t>
    </rPh>
    <rPh sb="5" eb="7">
      <t>リュウコウ</t>
    </rPh>
    <rPh sb="7" eb="8">
      <t>ホウ</t>
    </rPh>
    <phoneticPr fontId="1"/>
  </si>
  <si>
    <t>"北海道・三陸沖後発地震注意情報"</t>
  </si>
  <si>
    <t>"気象警報・注意報時系列"</t>
    <rPh sb="9" eb="12">
      <t>ジケイレツ</t>
    </rPh>
    <phoneticPr fontId="1"/>
  </si>
  <si>
    <t>（令和6年10月31日に追加　気象警報・注意報で使用開始）</t>
    <rPh sb="1" eb="3">
      <t>レイワ</t>
    </rPh>
    <rPh sb="15" eb="17">
      <t>キショウ</t>
    </rPh>
    <rPh sb="26" eb="28">
      <t>カイシ</t>
    </rPh>
    <phoneticPr fontId="1"/>
  </si>
  <si>
    <t>"水位周知河川に関する情報"</t>
    <rPh sb="1" eb="7">
      <t>スイイシュウチカセン</t>
    </rPh>
    <rPh sb="8" eb="9">
      <t>カン</t>
    </rPh>
    <rPh sb="11" eb="13">
      <t>ジョウホウ</t>
    </rPh>
    <phoneticPr fontId="1"/>
  </si>
  <si>
    <t>"気象解説情報"</t>
    <rPh sb="1" eb="3">
      <t>キショウ</t>
    </rPh>
    <rPh sb="3" eb="5">
      <t>カイセツ</t>
    </rPh>
    <rPh sb="5" eb="7">
      <t>ジョウホウ</t>
    </rPh>
    <phoneticPr fontId="1"/>
  </si>
  <si>
    <t>（令和6年10月31日に追加　気象解説情報で使用開始）</t>
    <rPh sb="1" eb="3">
      <t>レイワ</t>
    </rPh>
    <rPh sb="15" eb="17">
      <t>キショウ</t>
    </rPh>
    <rPh sb="17" eb="21">
      <t>カイセツジョウホウ</t>
    </rPh>
    <rPh sb="24" eb="26">
      <t>カイシ</t>
    </rPh>
    <phoneticPr fontId="1"/>
  </si>
  <si>
    <t>InfoKindVersion</t>
    <phoneticPr fontId="1"/>
  </si>
  <si>
    <t>スキーマの運用種別情報のバージョン番号</t>
    <rPh sb="5" eb="7">
      <t>ウンヨウ</t>
    </rPh>
    <rPh sb="7" eb="9">
      <t>シュベツ</t>
    </rPh>
    <rPh sb="9" eb="11">
      <t>ジョウホウ</t>
    </rPh>
    <rPh sb="17" eb="19">
      <t>バンゴウ</t>
    </rPh>
    <phoneticPr fontId="1"/>
  </si>
  <si>
    <t>スキーマの運用種別情報におけるバージョン番号を示す。</t>
    <rPh sb="5" eb="7">
      <t>ウンヨウ</t>
    </rPh>
    <rPh sb="7" eb="9">
      <t>シュベツ</t>
    </rPh>
    <rPh sb="9" eb="11">
      <t>ジョウホウ</t>
    </rPh>
    <rPh sb="20" eb="22">
      <t>バンゴウ</t>
    </rPh>
    <rPh sb="23" eb="24">
      <t>シメ</t>
    </rPh>
    <phoneticPr fontId="1"/>
  </si>
  <si>
    <t>Headline</t>
    <phoneticPr fontId="1"/>
  </si>
  <si>
    <t>type.headline</t>
  </si>
  <si>
    <t>見出し要素</t>
    <rPh sb="0" eb="2">
      <t>ミダ</t>
    </rPh>
    <rPh sb="3" eb="5">
      <t>ヨウソ</t>
    </rPh>
    <phoneticPr fontId="1"/>
  </si>
  <si>
    <t>防災気象情報事項となる見出し要素を示す。</t>
    <rPh sb="0" eb="2">
      <t>ボウサイ</t>
    </rPh>
    <rPh sb="2" eb="4">
      <t>キショウ</t>
    </rPh>
    <rPh sb="4" eb="6">
      <t>ジョウホウ</t>
    </rPh>
    <rPh sb="6" eb="8">
      <t>ジコウ</t>
    </rPh>
    <rPh sb="11" eb="13">
      <t>ミダ</t>
    </rPh>
    <rPh sb="14" eb="16">
      <t>ヨウソ</t>
    </rPh>
    <rPh sb="17" eb="18">
      <t>シメ</t>
    </rPh>
    <phoneticPr fontId="1"/>
  </si>
  <si>
    <t>Text</t>
    <phoneticPr fontId="1"/>
  </si>
  <si>
    <t>見出し文</t>
    <rPh sb="0" eb="2">
      <t>ミダ</t>
    </rPh>
    <rPh sb="3" eb="4">
      <t>ブン</t>
    </rPh>
    <phoneticPr fontId="1"/>
  </si>
  <si>
    <t>防災気象情報事項である見出し文のテキスト情報を示す。</t>
    <rPh sb="0" eb="2">
      <t>ボウサイ</t>
    </rPh>
    <rPh sb="2" eb="4">
      <t>キショウ</t>
    </rPh>
    <rPh sb="4" eb="6">
      <t>ジョウホウ</t>
    </rPh>
    <rPh sb="6" eb="8">
      <t>ジコウ</t>
    </rPh>
    <rPh sb="11" eb="13">
      <t>ミダ</t>
    </rPh>
    <rPh sb="14" eb="15">
      <t>ブン</t>
    </rPh>
    <rPh sb="20" eb="22">
      <t>ジョウホウ</t>
    </rPh>
    <rPh sb="23" eb="24">
      <t>シメ</t>
    </rPh>
    <phoneticPr fontId="1"/>
  </si>
  <si>
    <t>Information</t>
  </si>
  <si>
    <t>type.Information</t>
  </si>
  <si>
    <t>見出し防災気象情報事項</t>
    <rPh sb="0" eb="2">
      <t>ミダ</t>
    </rPh>
    <rPh sb="3" eb="5">
      <t>ボウサイ</t>
    </rPh>
    <rPh sb="5" eb="7">
      <t>キショウ</t>
    </rPh>
    <rPh sb="7" eb="9">
      <t>ジョウホウ</t>
    </rPh>
    <rPh sb="9" eb="11">
      <t>ジコウ</t>
    </rPh>
    <phoneticPr fontId="1"/>
  </si>
  <si>
    <t>防災気象情報事項である見出し要素を示す。</t>
    <rPh sb="0" eb="2">
      <t>ボウサイ</t>
    </rPh>
    <rPh sb="2" eb="4">
      <t>キショウ</t>
    </rPh>
    <rPh sb="4" eb="6">
      <t>ジョウホウ</t>
    </rPh>
    <rPh sb="6" eb="8">
      <t>ジコウ</t>
    </rPh>
    <rPh sb="11" eb="13">
      <t>ミダ</t>
    </rPh>
    <rPh sb="14" eb="16">
      <t>ヨウソ</t>
    </rPh>
    <rPh sb="17" eb="18">
      <t>シメ</t>
    </rPh>
    <phoneticPr fontId="1"/>
  </si>
  <si>
    <t>type</t>
  </si>
  <si>
    <t>防災気象情報事項の種別</t>
    <rPh sb="0" eb="2">
      <t>ボウサイ</t>
    </rPh>
    <rPh sb="2" eb="4">
      <t>キショウ</t>
    </rPh>
    <rPh sb="4" eb="6">
      <t>ジョウホウ</t>
    </rPh>
    <rPh sb="6" eb="8">
      <t>ジコウ</t>
    </rPh>
    <rPh sb="9" eb="11">
      <t>シュベツ</t>
    </rPh>
    <phoneticPr fontId="1"/>
  </si>
  <si>
    <t>この要素が示す防災気象情報事項の種別を示す。個々の種別間は独立している。</t>
    <rPh sb="2" eb="4">
      <t>ヨウソ</t>
    </rPh>
    <rPh sb="5" eb="6">
      <t>シメ</t>
    </rPh>
    <rPh sb="7" eb="9">
      <t>ボウサイ</t>
    </rPh>
    <rPh sb="9" eb="11">
      <t>キショウ</t>
    </rPh>
    <rPh sb="11" eb="13">
      <t>ジョウホウ</t>
    </rPh>
    <rPh sb="13" eb="15">
      <t>ジコウ</t>
    </rPh>
    <rPh sb="16" eb="18">
      <t>シュベツ</t>
    </rPh>
    <rPh sb="19" eb="20">
      <t>シメ</t>
    </rPh>
    <rPh sb="22" eb="24">
      <t>ココ</t>
    </rPh>
    <rPh sb="25" eb="27">
      <t>シュベツ</t>
    </rPh>
    <rPh sb="27" eb="28">
      <t>カン</t>
    </rPh>
    <rPh sb="29" eb="31">
      <t>ドクリツ</t>
    </rPh>
    <phoneticPr fontId="1"/>
  </si>
  <si>
    <t>"地方海上警報"</t>
    <phoneticPr fontId="1"/>
  </si>
  <si>
    <t>"気象警報・注意報（府県予報区等）"</t>
  </si>
  <si>
    <t>"気象警報・注意報（一次細分区域等）"</t>
  </si>
  <si>
    <t>"気象警報・注意報（市町村等をまとめた地域等）"</t>
    <phoneticPr fontId="1"/>
  </si>
  <si>
    <t>("気象警報・注意報（二次細分区域等）"から変更)</t>
    <rPh sb="22" eb="24">
      <t>ヘンコウ</t>
    </rPh>
    <phoneticPr fontId="1"/>
  </si>
  <si>
    <t>"気象警報・注意報（市町村等）"</t>
  </si>
  <si>
    <t>"気象警報・注意報（高潮予報区間）"</t>
    <rPh sb="10" eb="16">
      <t>タカシオヨホウクカン</t>
    </rPh>
    <phoneticPr fontId="1"/>
  </si>
  <si>
    <t>"気象警報・注意報（警報注意報種別毎）"</t>
    <phoneticPr fontId="1"/>
  </si>
  <si>
    <t>"指定河川洪水予報（予報区域）"</t>
    <rPh sb="10" eb="12">
      <t>ヨホウ</t>
    </rPh>
    <rPh sb="12" eb="14">
      <t>クイキ</t>
    </rPh>
    <phoneticPr fontId="1"/>
  </si>
  <si>
    <t>"指定河川洪水予報（河川）"</t>
    <rPh sb="10" eb="12">
      <t>カセン</t>
    </rPh>
    <phoneticPr fontId="1"/>
  </si>
  <si>
    <t>"指定河川洪水予報（府県予報区等）"</t>
    <rPh sb="10" eb="12">
      <t>フケン</t>
    </rPh>
    <rPh sb="12" eb="14">
      <t>ヨホウ</t>
    </rPh>
    <rPh sb="14" eb="15">
      <t>ク</t>
    </rPh>
    <rPh sb="15" eb="16">
      <t>トウ</t>
    </rPh>
    <phoneticPr fontId="1"/>
  </si>
  <si>
    <t>"水位周知河川に関する情報（発表区間）"</t>
    <phoneticPr fontId="1"/>
  </si>
  <si>
    <t>（令和6年10月31日に追加　水位周知河川に関する情報で使用開始）</t>
    <rPh sb="1" eb="3">
      <t>レイワ</t>
    </rPh>
    <rPh sb="15" eb="21">
      <t>スイイシュウチカセン</t>
    </rPh>
    <rPh sb="22" eb="23">
      <t>カン</t>
    </rPh>
    <rPh sb="25" eb="27">
      <t>ジョウホウ</t>
    </rPh>
    <rPh sb="30" eb="32">
      <t>カイシ</t>
    </rPh>
    <phoneticPr fontId="1"/>
  </si>
  <si>
    <t>"水位周知河川に関する情報（河川）"</t>
    <rPh sb="14" eb="16">
      <t>カセン</t>
    </rPh>
    <phoneticPr fontId="1"/>
  </si>
  <si>
    <t>"水位周知河川に関する情報（府県予報区等）"</t>
    <rPh sb="14" eb="16">
      <t>フケン</t>
    </rPh>
    <rPh sb="16" eb="18">
      <t>ヨホウ</t>
    </rPh>
    <rPh sb="18" eb="19">
      <t>ク</t>
    </rPh>
    <rPh sb="19" eb="20">
      <t>トウ</t>
    </rPh>
    <phoneticPr fontId="1"/>
  </si>
  <si>
    <t>"記録的短時間大雨情報（発表細分）"</t>
    <rPh sb="1" eb="4">
      <t>キロクテキ</t>
    </rPh>
    <rPh sb="4" eb="7">
      <t>タンジカン</t>
    </rPh>
    <rPh sb="7" eb="9">
      <t>オオアメ</t>
    </rPh>
    <rPh sb="9" eb="11">
      <t>ジョウホウ</t>
    </rPh>
    <rPh sb="12" eb="14">
      <t>ハッピョウ</t>
    </rPh>
    <rPh sb="14" eb="16">
      <t>サイブン</t>
    </rPh>
    <phoneticPr fontId="1"/>
  </si>
  <si>
    <t>"竜巻注意情報（発表細分）"</t>
  </si>
  <si>
    <t>"竜巻注意情報（一次細分区域等）"</t>
    <rPh sb="1" eb="3">
      <t>タツマキ</t>
    </rPh>
    <rPh sb="3" eb="5">
      <t>チュウイ</t>
    </rPh>
    <rPh sb="5" eb="7">
      <t>ジョウホウ</t>
    </rPh>
    <rPh sb="12" eb="14">
      <t>クイキ</t>
    </rPh>
    <rPh sb="14" eb="15">
      <t>トウ</t>
    </rPh>
    <phoneticPr fontId="1"/>
  </si>
  <si>
    <t>（"竜巻注意情報（一次細分）"から変更)</t>
    <phoneticPr fontId="1"/>
  </si>
  <si>
    <t>"竜巻注意情報（市町村等をまとめた地域等）"</t>
    <rPh sb="1" eb="3">
      <t>タツマキ</t>
    </rPh>
    <rPh sb="3" eb="5">
      <t>チュウイ</t>
    </rPh>
    <rPh sb="5" eb="7">
      <t>ジョウホウ</t>
    </rPh>
    <rPh sb="8" eb="12">
      <t>シチョウソンナド</t>
    </rPh>
    <rPh sb="17" eb="19">
      <t>チイキ</t>
    </rPh>
    <rPh sb="19" eb="20">
      <t>ナド</t>
    </rPh>
    <phoneticPr fontId="1"/>
  </si>
  <si>
    <t>（"竜巻注意情報（二次細分）"から変更)</t>
    <phoneticPr fontId="1"/>
  </si>
  <si>
    <t>"竜巻注意情報（市町村等）"</t>
    <rPh sb="1" eb="3">
      <t>タツマキ</t>
    </rPh>
    <rPh sb="3" eb="5">
      <t>チュウイ</t>
    </rPh>
    <rPh sb="5" eb="7">
      <t>ジョウホウ</t>
    </rPh>
    <phoneticPr fontId="1"/>
  </si>
  <si>
    <t>（"竜巻注意情報（市町村）"から変更)</t>
    <phoneticPr fontId="1"/>
  </si>
  <si>
    <t>"竜巻注意情報（目撃情報あり）"</t>
    <rPh sb="1" eb="3">
      <t>タツマキ</t>
    </rPh>
    <rPh sb="3" eb="5">
      <t>チュウイ</t>
    </rPh>
    <rPh sb="5" eb="7">
      <t>ジョウホウ</t>
    </rPh>
    <rPh sb="8" eb="10">
      <t>モクゲキ</t>
    </rPh>
    <rPh sb="10" eb="12">
      <t>ジョウホウ</t>
    </rPh>
    <phoneticPr fontId="1"/>
  </si>
  <si>
    <t>"震源・震度に関する情報（細分区域）"</t>
    <rPh sb="1" eb="3">
      <t>シンゲン</t>
    </rPh>
    <rPh sb="4" eb="6">
      <t>シンド</t>
    </rPh>
    <rPh sb="7" eb="8">
      <t>カン</t>
    </rPh>
    <rPh sb="10" eb="12">
      <t>ジョウホウ</t>
    </rPh>
    <phoneticPr fontId="1"/>
  </si>
  <si>
    <t>"長周期地震動に関する観測情報（細分区域）"</t>
    <phoneticPr fontId="1"/>
  </si>
  <si>
    <t>"震源・震度に関する情報（市町村等）"</t>
    <rPh sb="1" eb="3">
      <t>シンゲン</t>
    </rPh>
    <rPh sb="4" eb="6">
      <t>シンド</t>
    </rPh>
    <rPh sb="7" eb="8">
      <t>カン</t>
    </rPh>
    <rPh sb="10" eb="12">
      <t>ジョウホウ</t>
    </rPh>
    <phoneticPr fontId="1"/>
  </si>
  <si>
    <t>"緊急地震速報（地方予報区）"</t>
    <rPh sb="1" eb="3">
      <t>キンキュウ</t>
    </rPh>
    <rPh sb="3" eb="5">
      <t>ジシン</t>
    </rPh>
    <rPh sb="5" eb="7">
      <t>ソクホウ</t>
    </rPh>
    <rPh sb="10" eb="12">
      <t>ヨホウ</t>
    </rPh>
    <rPh sb="12" eb="13">
      <t>ク</t>
    </rPh>
    <phoneticPr fontId="1"/>
  </si>
  <si>
    <t>"緊急地震速報（府県予報区）"</t>
    <rPh sb="1" eb="3">
      <t>キンキュウ</t>
    </rPh>
    <rPh sb="3" eb="5">
      <t>ジシン</t>
    </rPh>
    <rPh sb="5" eb="7">
      <t>ソクホウ</t>
    </rPh>
    <rPh sb="8" eb="10">
      <t>フケン</t>
    </rPh>
    <rPh sb="10" eb="12">
      <t>ヨホウ</t>
    </rPh>
    <rPh sb="12" eb="13">
      <t>ク</t>
    </rPh>
    <phoneticPr fontId="1"/>
  </si>
  <si>
    <t>"緊急地震速報（細分区域）"</t>
    <phoneticPr fontId="1"/>
  </si>
  <si>
    <t>"津波予報領域表現"</t>
    <rPh sb="1" eb="3">
      <t>ツナミ</t>
    </rPh>
    <rPh sb="3" eb="5">
      <t>ヨホウ</t>
    </rPh>
    <rPh sb="5" eb="7">
      <t>リョウイキ</t>
    </rPh>
    <rPh sb="7" eb="9">
      <t>ヒョウゲン</t>
    </rPh>
    <phoneticPr fontId="1"/>
  </si>
  <si>
    <t>"沖合の津波観測に関する情報"</t>
    <rPh sb="1" eb="3">
      <t>オキアイ</t>
    </rPh>
    <rPh sb="4" eb="6">
      <t>ツナミ</t>
    </rPh>
    <rPh sb="6" eb="8">
      <t>カンソク</t>
    </rPh>
    <rPh sb="9" eb="10">
      <t>カン</t>
    </rPh>
    <rPh sb="12" eb="14">
      <t>ジョウホウ</t>
    </rPh>
    <phoneticPr fontId="1"/>
  </si>
  <si>
    <t>"噴火警報・予報（対象火山）"</t>
    <rPh sb="1" eb="3">
      <t>フンカ</t>
    </rPh>
    <rPh sb="3" eb="5">
      <t>ケイホウ</t>
    </rPh>
    <rPh sb="6" eb="8">
      <t>ヨホウ</t>
    </rPh>
    <rPh sb="9" eb="11">
      <t>タイショウ</t>
    </rPh>
    <rPh sb="11" eb="13">
      <t>カザン</t>
    </rPh>
    <phoneticPr fontId="1"/>
  </si>
  <si>
    <t>"噴火警報・予報（対象市町村等）"</t>
    <rPh sb="1" eb="3">
      <t>フンカ</t>
    </rPh>
    <rPh sb="3" eb="5">
      <t>ケイホウ</t>
    </rPh>
    <rPh sb="6" eb="8">
      <t>ヨホウ</t>
    </rPh>
    <rPh sb="9" eb="11">
      <t>タイショウ</t>
    </rPh>
    <rPh sb="11" eb="14">
      <t>シチョウソン</t>
    </rPh>
    <rPh sb="14" eb="15">
      <t>トウ</t>
    </rPh>
    <phoneticPr fontId="1"/>
  </si>
  <si>
    <t>"噴火警報・予報（対象市町村の防災対応等）"</t>
    <rPh sb="1" eb="3">
      <t>フンカ</t>
    </rPh>
    <rPh sb="3" eb="5">
      <t>ケイホウ</t>
    </rPh>
    <rPh sb="6" eb="8">
      <t>ヨホウ</t>
    </rPh>
    <rPh sb="9" eb="11">
      <t>タイショウ</t>
    </rPh>
    <rPh sb="11" eb="14">
      <t>シチョウソン</t>
    </rPh>
    <rPh sb="15" eb="17">
      <t>ボウサイ</t>
    </rPh>
    <rPh sb="17" eb="19">
      <t>タイオウ</t>
    </rPh>
    <rPh sb="19" eb="20">
      <t>トウ</t>
    </rPh>
    <phoneticPr fontId="1"/>
  </si>
  <si>
    <t>"降灰予報（対象火山）"</t>
    <rPh sb="1" eb="3">
      <t>コウハイ</t>
    </rPh>
    <rPh sb="3" eb="5">
      <t>ヨホウ</t>
    </rPh>
    <rPh sb="6" eb="8">
      <t>タイショウ</t>
    </rPh>
    <rPh sb="8" eb="10">
      <t>カザン</t>
    </rPh>
    <phoneticPr fontId="1"/>
  </si>
  <si>
    <t>"降灰予報（対象市町村等）"</t>
    <rPh sb="1" eb="3">
      <t>コウハイ</t>
    </rPh>
    <rPh sb="3" eb="5">
      <t>ヨホウ</t>
    </rPh>
    <rPh sb="6" eb="8">
      <t>タイショウ</t>
    </rPh>
    <rPh sb="8" eb="11">
      <t>シチョウソン</t>
    </rPh>
    <rPh sb="11" eb="12">
      <t>トウ</t>
    </rPh>
    <phoneticPr fontId="1"/>
  </si>
  <si>
    <t>"火山の状況に関する解説情報（対象火山）"</t>
    <rPh sb="1" eb="3">
      <t>カザン</t>
    </rPh>
    <rPh sb="4" eb="6">
      <t>ジョウキョウ</t>
    </rPh>
    <rPh sb="7" eb="8">
      <t>カン</t>
    </rPh>
    <rPh sb="10" eb="12">
      <t>カイセツ</t>
    </rPh>
    <rPh sb="12" eb="14">
      <t>ジョウホウ</t>
    </rPh>
    <rPh sb="15" eb="17">
      <t>タイショウ</t>
    </rPh>
    <rPh sb="17" eb="19">
      <t>カザン</t>
    </rPh>
    <phoneticPr fontId="1"/>
  </si>
  <si>
    <t>"火山現象に関する海上警報・海上予報（対象海上予報区）"</t>
    <rPh sb="1" eb="3">
      <t>カザン</t>
    </rPh>
    <rPh sb="3" eb="5">
      <t>ゲンショウ</t>
    </rPh>
    <rPh sb="6" eb="7">
      <t>カン</t>
    </rPh>
    <rPh sb="9" eb="11">
      <t>カイジョウ</t>
    </rPh>
    <rPh sb="11" eb="13">
      <t>ケイホウ</t>
    </rPh>
    <rPh sb="14" eb="16">
      <t>カイジョウ</t>
    </rPh>
    <rPh sb="16" eb="18">
      <t>ヨホウ</t>
    </rPh>
    <rPh sb="19" eb="21">
      <t>タイショウ</t>
    </rPh>
    <rPh sb="21" eb="23">
      <t>カイジョウ</t>
    </rPh>
    <rPh sb="23" eb="25">
      <t>ヨホウ</t>
    </rPh>
    <rPh sb="25" eb="26">
      <t>ク</t>
    </rPh>
    <phoneticPr fontId="1"/>
  </si>
  <si>
    <r>
      <t>"噴火速報（対象市町村等）</t>
    </r>
    <r>
      <rPr>
        <b/>
        <sz val="9"/>
        <rFont val="ＭＳ Ｐゴシック"/>
        <family val="3"/>
        <charset val="128"/>
      </rPr>
      <t>"</t>
    </r>
    <rPh sb="6" eb="8">
      <t>タイショウ</t>
    </rPh>
    <phoneticPr fontId="1"/>
  </si>
  <si>
    <t>"気象特別警報報知（府県予報区等）"</t>
    <rPh sb="1" eb="3">
      <t>キショウ</t>
    </rPh>
    <rPh sb="3" eb="5">
      <t>トクベツ</t>
    </rPh>
    <rPh sb="5" eb="7">
      <t>ケイホウ</t>
    </rPh>
    <rPh sb="7" eb="9">
      <t>ホウチ</t>
    </rPh>
    <phoneticPr fontId="1"/>
  </si>
  <si>
    <t>"気象特別警報報知（一次細分区域等）"</t>
    <rPh sb="3" eb="5">
      <t>トクベツ</t>
    </rPh>
    <rPh sb="5" eb="7">
      <t>ケイホウ</t>
    </rPh>
    <rPh sb="7" eb="9">
      <t>ホウチ</t>
    </rPh>
    <phoneticPr fontId="1"/>
  </si>
  <si>
    <t>"気象特別警報報知（市町村等をまとめた地域等）"</t>
    <phoneticPr fontId="1"/>
  </si>
  <si>
    <t>"気象特別警報報知（市町村等）"</t>
    <phoneticPr fontId="1"/>
  </si>
  <si>
    <t>"気象特別警報報知（警報注意報種別毎）"</t>
    <phoneticPr fontId="1"/>
  </si>
  <si>
    <t>"情報タグ"</t>
    <rPh sb="1" eb="3">
      <t>ジョウホウ</t>
    </rPh>
    <phoneticPr fontId="1"/>
  </si>
  <si>
    <t>Item</t>
    <phoneticPr fontId="1"/>
  </si>
  <si>
    <t>type.item</t>
  </si>
  <si>
    <t>+</t>
  </si>
  <si>
    <t>個々の防災気象情報要素</t>
    <rPh sb="0" eb="2">
      <t>ココ</t>
    </rPh>
    <rPh sb="3" eb="5">
      <t>ボウサイ</t>
    </rPh>
    <rPh sb="5" eb="7">
      <t>キショウ</t>
    </rPh>
    <rPh sb="7" eb="9">
      <t>ジョウホウ</t>
    </rPh>
    <rPh sb="9" eb="11">
      <t>ヨウソ</t>
    </rPh>
    <phoneticPr fontId="1"/>
  </si>
  <si>
    <t>防災気象情報事項について、防災気象情報要素と地点等の一組の防災気象情報要素を示す。</t>
    <rPh sb="0" eb="2">
      <t>ボウサイ</t>
    </rPh>
    <rPh sb="2" eb="4">
      <t>キショウ</t>
    </rPh>
    <rPh sb="4" eb="6">
      <t>ジョウホウ</t>
    </rPh>
    <rPh sb="6" eb="8">
      <t>ジコウ</t>
    </rPh>
    <rPh sb="13" eb="15">
      <t>ボウサイ</t>
    </rPh>
    <rPh sb="15" eb="17">
      <t>キショウ</t>
    </rPh>
    <rPh sb="17" eb="19">
      <t>ジョウホウ</t>
    </rPh>
    <rPh sb="19" eb="21">
      <t>ヨウソ</t>
    </rPh>
    <rPh sb="22" eb="25">
      <t>チテントウ</t>
    </rPh>
    <rPh sb="26" eb="28">
      <t>ヒトクミ</t>
    </rPh>
    <rPh sb="29" eb="31">
      <t>ボウサイ</t>
    </rPh>
    <rPh sb="31" eb="33">
      <t>キショウ</t>
    </rPh>
    <rPh sb="33" eb="35">
      <t>ジョウホウ</t>
    </rPh>
    <rPh sb="35" eb="37">
      <t>ヨウソ</t>
    </rPh>
    <rPh sb="38" eb="39">
      <t>シメ</t>
    </rPh>
    <phoneticPr fontId="1"/>
  </si>
  <si>
    <t>Kind</t>
    <phoneticPr fontId="1"/>
  </si>
  <si>
    <t>type.kind</t>
  </si>
  <si>
    <t>防災気象情報要素</t>
    <rPh sb="0" eb="2">
      <t>ボウサイ</t>
    </rPh>
    <rPh sb="2" eb="4">
      <t>キショウ</t>
    </rPh>
    <rPh sb="4" eb="6">
      <t>ジョウホウ</t>
    </rPh>
    <rPh sb="6" eb="8">
      <t>ヨウソ</t>
    </rPh>
    <phoneticPr fontId="1"/>
  </si>
  <si>
    <t>防災気象情報要素を示す。</t>
    <rPh sb="0" eb="2">
      <t>ボウサイ</t>
    </rPh>
    <rPh sb="2" eb="4">
      <t>キショウ</t>
    </rPh>
    <rPh sb="4" eb="6">
      <t>ジョウホウ</t>
    </rPh>
    <rPh sb="6" eb="8">
      <t>ヨウソ</t>
    </rPh>
    <rPh sb="9" eb="10">
      <t>シメ</t>
    </rPh>
    <phoneticPr fontId="1"/>
  </si>
  <si>
    <t>LastKind</t>
    <phoneticPr fontId="1"/>
  </si>
  <si>
    <t>直前の防災気象情報要素</t>
    <rPh sb="0" eb="2">
      <t>チョクゼン</t>
    </rPh>
    <rPh sb="3" eb="5">
      <t>ボウサイ</t>
    </rPh>
    <rPh sb="5" eb="7">
      <t>キショウ</t>
    </rPh>
    <rPh sb="7" eb="9">
      <t>ジョウホウ</t>
    </rPh>
    <rPh sb="9" eb="11">
      <t>ヨウソ</t>
    </rPh>
    <phoneticPr fontId="1"/>
  </si>
  <si>
    <t>直前の防災気象情報要素の状況を示す。</t>
    <rPh sb="0" eb="2">
      <t>チョクゼン</t>
    </rPh>
    <rPh sb="3" eb="5">
      <t>ボウサイ</t>
    </rPh>
    <rPh sb="5" eb="7">
      <t>キショウ</t>
    </rPh>
    <rPh sb="7" eb="9">
      <t>ジョウホウ</t>
    </rPh>
    <rPh sb="9" eb="11">
      <t>ヨウソ</t>
    </rPh>
    <rPh sb="12" eb="14">
      <t>ジョウキョウ</t>
    </rPh>
    <rPh sb="15" eb="16">
      <t>シメ</t>
    </rPh>
    <phoneticPr fontId="1"/>
  </si>
  <si>
    <t>Areas</t>
    <phoneticPr fontId="1"/>
  </si>
  <si>
    <t>type.areas</t>
  </si>
  <si>
    <t>対象地域・地点全体</t>
    <rPh sb="0" eb="2">
      <t>タイショウ</t>
    </rPh>
    <rPh sb="2" eb="4">
      <t>チイキ</t>
    </rPh>
    <rPh sb="5" eb="7">
      <t>チテン</t>
    </rPh>
    <rPh sb="7" eb="9">
      <t>ゼンタイ</t>
    </rPh>
    <phoneticPr fontId="1"/>
  </si>
  <si>
    <t>対象となる地域・地点群を示す。</t>
    <rPh sb="0" eb="2">
      <t>タイショウ</t>
    </rPh>
    <rPh sb="5" eb="7">
      <t>チイキ</t>
    </rPh>
    <rPh sb="8" eb="10">
      <t>チテン</t>
    </rPh>
    <rPh sb="10" eb="11">
      <t>グン</t>
    </rPh>
    <rPh sb="12" eb="13">
      <t>シメ</t>
    </rPh>
    <phoneticPr fontId="1"/>
  </si>
  <si>
    <t>拡張用</t>
    <rPh sb="0" eb="3">
      <t>カクチョウヨウ</t>
    </rPh>
    <phoneticPr fontId="1"/>
  </si>
  <si>
    <t>"http://xml.kishou.go.jp/jmaxml1/addition1/"</t>
    <phoneticPr fontId="1"/>
  </si>
  <si>
    <t>≪拡張用≫</t>
    <rPh sb="1" eb="4">
      <t>カクチョウヨウ</t>
    </rPh>
    <phoneticPr fontId="1"/>
  </si>
  <si>
    <t>Name</t>
    <phoneticPr fontId="1"/>
  </si>
  <si>
    <t>防災気象情報要素名</t>
    <rPh sb="0" eb="2">
      <t>ボウサイ</t>
    </rPh>
    <rPh sb="2" eb="4">
      <t>キショウ</t>
    </rPh>
    <rPh sb="4" eb="6">
      <t>ジョウホウ</t>
    </rPh>
    <rPh sb="6" eb="8">
      <t>ヨウソ</t>
    </rPh>
    <rPh sb="8" eb="9">
      <t>メイ</t>
    </rPh>
    <phoneticPr fontId="1"/>
  </si>
  <si>
    <t>防災気象情報要素名を示す。</t>
    <rPh sb="0" eb="2">
      <t>ボウサイ</t>
    </rPh>
    <rPh sb="2" eb="4">
      <t>キショウ</t>
    </rPh>
    <rPh sb="4" eb="6">
      <t>ジョウホウ</t>
    </rPh>
    <rPh sb="6" eb="8">
      <t>ヨウソ</t>
    </rPh>
    <rPh sb="8" eb="9">
      <t>メイ</t>
    </rPh>
    <rPh sb="10" eb="11">
      <t>シメ</t>
    </rPh>
    <phoneticPr fontId="1"/>
  </si>
  <si>
    <t>Code</t>
    <phoneticPr fontId="1"/>
  </si>
  <si>
    <t>防災気象情報要素コード</t>
    <rPh sb="0" eb="2">
      <t>ボウサイ</t>
    </rPh>
    <rPh sb="2" eb="4">
      <t>キショウ</t>
    </rPh>
    <rPh sb="4" eb="6">
      <t>ジョウホウ</t>
    </rPh>
    <rPh sb="6" eb="8">
      <t>ヨウソ</t>
    </rPh>
    <phoneticPr fontId="1"/>
  </si>
  <si>
    <t>防災気象情報要素コードを示す。</t>
    <rPh sb="0" eb="2">
      <t>ボウサイ</t>
    </rPh>
    <rPh sb="2" eb="4">
      <t>キショウ</t>
    </rPh>
    <rPh sb="4" eb="6">
      <t>ジョウホウ</t>
    </rPh>
    <rPh sb="6" eb="8">
      <t>ヨウソ</t>
    </rPh>
    <rPh sb="12" eb="13">
      <t>シメ</t>
    </rPh>
    <phoneticPr fontId="1"/>
  </si>
  <si>
    <t>Condition</t>
  </si>
  <si>
    <t>状況</t>
    <rPh sb="0" eb="2">
      <t>ジョウキョウ</t>
    </rPh>
    <phoneticPr fontId="1"/>
  </si>
  <si>
    <t>防災気象情報要素やこの防災気象情報事項について状況を示す。</t>
    <rPh sb="0" eb="2">
      <t>ボウサイ</t>
    </rPh>
    <rPh sb="2" eb="4">
      <t>キショウ</t>
    </rPh>
    <rPh sb="4" eb="6">
      <t>ジョウホウ</t>
    </rPh>
    <rPh sb="6" eb="8">
      <t>ヨウソ</t>
    </rPh>
    <rPh sb="11" eb="13">
      <t>ボウサイ</t>
    </rPh>
    <rPh sb="13" eb="15">
      <t>キショウ</t>
    </rPh>
    <rPh sb="15" eb="17">
      <t>ジョウホウ</t>
    </rPh>
    <rPh sb="17" eb="19">
      <t>ジコウ</t>
    </rPh>
    <rPh sb="23" eb="25">
      <t>ジョウキョウ</t>
    </rPh>
    <rPh sb="26" eb="27">
      <t>シメ</t>
    </rPh>
    <phoneticPr fontId="1"/>
  </si>
  <si>
    <t>codeType</t>
  </si>
  <si>
    <t>対象地域・地点コード種別</t>
    <rPh sb="0" eb="2">
      <t>タイショウ</t>
    </rPh>
    <rPh sb="2" eb="4">
      <t>チイキ</t>
    </rPh>
    <rPh sb="5" eb="7">
      <t>チテン</t>
    </rPh>
    <rPh sb="10" eb="12">
      <t>シュベツ</t>
    </rPh>
    <phoneticPr fontId="1"/>
  </si>
  <si>
    <t>この要素下に存在するcodeの種別を示す。</t>
    <rPh sb="2" eb="4">
      <t>ヨウソ</t>
    </rPh>
    <rPh sb="4" eb="5">
      <t>カ</t>
    </rPh>
    <rPh sb="6" eb="8">
      <t>ソンザイ</t>
    </rPh>
    <rPh sb="15" eb="17">
      <t>シュベツ</t>
    </rPh>
    <rPh sb="18" eb="19">
      <t>シメ</t>
    </rPh>
    <phoneticPr fontId="1"/>
  </si>
  <si>
    <t>"全国・地方予報区等"コード</t>
  </si>
  <si>
    <t>"気象情報／府県予報区・細分区域等"コード</t>
    <rPh sb="16" eb="17">
      <t>トウ</t>
    </rPh>
    <phoneticPr fontId="1"/>
  </si>
  <si>
    <t>"緊急地震速報／地方予報区"コード</t>
    <phoneticPr fontId="1"/>
  </si>
  <si>
    <t>"緊急地震速報／府県予報区"コード</t>
    <phoneticPr fontId="1"/>
  </si>
  <si>
    <t>"地震情報／細分区域"コード</t>
    <phoneticPr fontId="1"/>
  </si>
  <si>
    <t>"気象・地震・火山情報／市町村等"コード</t>
    <rPh sb="15" eb="16">
      <t>トウ</t>
    </rPh>
    <phoneticPr fontId="1"/>
  </si>
  <si>
    <t>"津波予報区"コード</t>
    <phoneticPr fontId="1"/>
  </si>
  <si>
    <t>"全般海上海域名"コード</t>
    <phoneticPr fontId="1"/>
  </si>
  <si>
    <t>"地方海上予報区"コード</t>
    <phoneticPr fontId="1"/>
  </si>
  <si>
    <t>"指定河川洪水予報（予報区域）"コード</t>
    <rPh sb="1" eb="3">
      <t>シテイ</t>
    </rPh>
    <rPh sb="3" eb="5">
      <t>カセン</t>
    </rPh>
    <rPh sb="5" eb="7">
      <t>コウズイ</t>
    </rPh>
    <rPh sb="7" eb="9">
      <t>ヨホウ</t>
    </rPh>
    <rPh sb="10" eb="12">
      <t>ヨホウ</t>
    </rPh>
    <rPh sb="12" eb="14">
      <t>クイキ</t>
    </rPh>
    <phoneticPr fontId="1"/>
  </si>
  <si>
    <t>"水位周知河川に関する情報（発表区間）"コード</t>
    <rPh sb="1" eb="3">
      <t>スイイ</t>
    </rPh>
    <rPh sb="3" eb="5">
      <t>シュウチ</t>
    </rPh>
    <rPh sb="5" eb="7">
      <t>カセン</t>
    </rPh>
    <rPh sb="8" eb="9">
      <t>カン</t>
    </rPh>
    <rPh sb="11" eb="13">
      <t>ジョウホウ</t>
    </rPh>
    <rPh sb="14" eb="16">
      <t>ハッピョウ</t>
    </rPh>
    <rPh sb="16" eb="17">
      <t>ク</t>
    </rPh>
    <rPh sb="17" eb="18">
      <t>カン</t>
    </rPh>
    <phoneticPr fontId="1"/>
  </si>
  <si>
    <t>"河川"コード</t>
    <phoneticPr fontId="1"/>
  </si>
  <si>
    <t>"火山名"コード</t>
  </si>
  <si>
    <t>"潮位観測点"コード</t>
    <rPh sb="1" eb="3">
      <t>チョウイ</t>
    </rPh>
    <rPh sb="3" eb="5">
      <t>カンソク</t>
    </rPh>
    <rPh sb="5" eb="6">
      <t>テン</t>
    </rPh>
    <phoneticPr fontId="1"/>
  </si>
  <si>
    <t>"高潮予報区間"コード</t>
    <rPh sb="1" eb="7">
      <t>タカシオヨホウクカン</t>
    </rPh>
    <rPh sb="7" eb="8">
      <t>ソクテン</t>
    </rPh>
    <phoneticPr fontId="1"/>
  </si>
  <si>
    <t>Area</t>
    <phoneticPr fontId="1"/>
  </si>
  <si>
    <t>type.area</t>
  </si>
  <si>
    <t>対象地域・地点</t>
    <rPh sb="0" eb="2">
      <t>タイショウ</t>
    </rPh>
    <rPh sb="2" eb="4">
      <t>チイキ</t>
    </rPh>
    <rPh sb="5" eb="7">
      <t>チテン</t>
    </rPh>
    <phoneticPr fontId="1"/>
  </si>
  <si>
    <t>個々の対象地域・地点を示す。</t>
    <rPh sb="0" eb="2">
      <t>ココ</t>
    </rPh>
    <rPh sb="3" eb="5">
      <t>タイショウ</t>
    </rPh>
    <rPh sb="5" eb="7">
      <t>チイキ</t>
    </rPh>
    <rPh sb="8" eb="10">
      <t>チテン</t>
    </rPh>
    <rPh sb="11" eb="12">
      <t>シメ</t>
    </rPh>
    <phoneticPr fontId="1"/>
  </si>
  <si>
    <t>対象地域・地点名称</t>
    <rPh sb="0" eb="2">
      <t>タイショウ</t>
    </rPh>
    <rPh sb="2" eb="4">
      <t>チイキ</t>
    </rPh>
    <rPh sb="5" eb="7">
      <t>チテン</t>
    </rPh>
    <rPh sb="7" eb="9">
      <t>メイショウ</t>
    </rPh>
    <phoneticPr fontId="1"/>
  </si>
  <si>
    <t>対象地域・地点名を示す。</t>
    <rPh sb="0" eb="2">
      <t>タイショウ</t>
    </rPh>
    <rPh sb="2" eb="4">
      <t>チイキ</t>
    </rPh>
    <rPh sb="5" eb="7">
      <t>チテン</t>
    </rPh>
    <rPh sb="7" eb="8">
      <t>メイ</t>
    </rPh>
    <rPh sb="9" eb="10">
      <t>シメ</t>
    </rPh>
    <phoneticPr fontId="1"/>
  </si>
  <si>
    <t>対象地域・地点コード</t>
    <rPh sb="0" eb="2">
      <t>タイショウ</t>
    </rPh>
    <rPh sb="2" eb="4">
      <t>チイキ</t>
    </rPh>
    <rPh sb="5" eb="7">
      <t>チテン</t>
    </rPh>
    <phoneticPr fontId="1"/>
  </si>
  <si>
    <t>対象地域・地点コードを示す（コード辞書参照）。</t>
    <rPh sb="0" eb="2">
      <t>タイショウ</t>
    </rPh>
    <rPh sb="2" eb="4">
      <t>チイキ</t>
    </rPh>
    <rPh sb="5" eb="7">
      <t>チテン</t>
    </rPh>
    <rPh sb="11" eb="12">
      <t>シメ</t>
    </rPh>
    <phoneticPr fontId="1"/>
  </si>
  <si>
    <t>code.AreaForecast</t>
    <phoneticPr fontId="1"/>
  </si>
  <si>
    <t>"全国・地方予報区等"コード</t>
    <phoneticPr fontId="1"/>
  </si>
  <si>
    <t>code.AreaForecastLocalM</t>
  </si>
  <si>
    <t>code.AreaForecastEEW</t>
  </si>
  <si>
    <t>"緊急地震速報／地方予報区"コード</t>
  </si>
  <si>
    <t>code.AreaForecastLocalEEW</t>
  </si>
  <si>
    <t>"緊急地震速報／府県予報区"コード</t>
  </si>
  <si>
    <t>code.AreaForecastLocalE</t>
  </si>
  <si>
    <t>"地震情報／細分区域"コード</t>
  </si>
  <si>
    <t>code.AreaInformationCity</t>
  </si>
  <si>
    <t>code.AreaTsunami</t>
  </si>
  <si>
    <t>code.AreaMarineA</t>
  </si>
  <si>
    <t>"全般海上海域名"コード</t>
  </si>
  <si>
    <t>code.AreaMarineJ</t>
    <phoneticPr fontId="1"/>
  </si>
  <si>
    <t>"地方海上予報区"コード</t>
  </si>
  <si>
    <t>code.AreaFloodForecast</t>
    <phoneticPr fontId="1"/>
  </si>
  <si>
    <t>指定河川洪水予報（予報区域）コード</t>
    <phoneticPr fontId="1"/>
  </si>
  <si>
    <t>code.AreaWaterLevelWarning</t>
    <phoneticPr fontId="1"/>
  </si>
  <si>
    <t>水位周知河川に関する情報（発表区間）コード</t>
    <phoneticPr fontId="1"/>
  </si>
  <si>
    <t>code.AreaRiver</t>
  </si>
  <si>
    <t>code.PointVolcano</t>
  </si>
  <si>
    <t>"火山名"コード</t>
    <phoneticPr fontId="1"/>
  </si>
  <si>
    <t>code.PointTsunami</t>
    <phoneticPr fontId="1"/>
  </si>
  <si>
    <t>"潮位観測点"コード</t>
    <rPh sb="1" eb="3">
      <t>チョウイ</t>
    </rPh>
    <rPh sb="3" eb="6">
      <t>カンソクテン</t>
    </rPh>
    <phoneticPr fontId="1"/>
  </si>
  <si>
    <t>code.AreaCoastForecast</t>
    <phoneticPr fontId="1"/>
  </si>
  <si>
    <t>"高潮予報区間"コード</t>
    <rPh sb="1" eb="7">
      <t>タカシオヨホウクカン</t>
    </rPh>
    <phoneticPr fontId="1"/>
  </si>
  <si>
    <t>jmx_eb:Circle</t>
  </si>
  <si>
    <t>jmx_eb:type.Circle</t>
  </si>
  <si>
    <t>対象地域（円）</t>
    <rPh sb="0" eb="2">
      <t>タイショウ</t>
    </rPh>
    <rPh sb="2" eb="4">
      <t>チイキ</t>
    </rPh>
    <rPh sb="5" eb="6">
      <t>エン</t>
    </rPh>
    <phoneticPr fontId="1"/>
  </si>
  <si>
    <t>台風と低気圧の対象地域（円）を示す。</t>
    <rPh sb="0" eb="2">
      <t>タイフウ</t>
    </rPh>
    <rPh sb="3" eb="6">
      <t>テイキアツ</t>
    </rPh>
    <rPh sb="7" eb="9">
      <t>タイショウ</t>
    </rPh>
    <rPh sb="9" eb="11">
      <t>チイキ</t>
    </rPh>
    <rPh sb="12" eb="13">
      <t>エン</t>
    </rPh>
    <rPh sb="15" eb="16">
      <t>シメ</t>
    </rPh>
    <phoneticPr fontId="1"/>
  </si>
  <si>
    <t>jmx_eb:Coordinate</t>
  </si>
  <si>
    <t>jmx_eb:type.Coordinate</t>
  </si>
  <si>
    <t>対象地域（点）の座標</t>
    <rPh sb="0" eb="2">
      <t>タイショウ</t>
    </rPh>
    <rPh sb="2" eb="4">
      <t>チイキ</t>
    </rPh>
    <rPh sb="5" eb="6">
      <t>テン</t>
    </rPh>
    <rPh sb="8" eb="10">
      <t>ザヒョウ</t>
    </rPh>
    <phoneticPr fontId="1"/>
  </si>
  <si>
    <t>対象地域（点）の座標を示す</t>
    <rPh sb="0" eb="2">
      <t>タイショウ</t>
    </rPh>
    <rPh sb="2" eb="4">
      <t>チイキ</t>
    </rPh>
    <rPh sb="5" eb="6">
      <t>テン</t>
    </rPh>
    <rPh sb="8" eb="10">
      <t>ザヒョウ</t>
    </rPh>
    <rPh sb="11" eb="12">
      <t>シメ</t>
    </rPh>
    <phoneticPr fontId="1"/>
  </si>
  <si>
    <t>jmx_eb:Line</t>
  </si>
  <si>
    <t>対象地域(線)の座標</t>
    <rPh sb="0" eb="2">
      <t>タイショウ</t>
    </rPh>
    <rPh sb="2" eb="4">
      <t>チイキ</t>
    </rPh>
    <rPh sb="5" eb="6">
      <t>セン</t>
    </rPh>
    <rPh sb="8" eb="10">
      <t>ザヒョウ</t>
    </rPh>
    <phoneticPr fontId="1"/>
  </si>
  <si>
    <t>対象地域（線）の座標を示す。</t>
    <rPh sb="0" eb="2">
      <t>タイショウ</t>
    </rPh>
    <rPh sb="2" eb="4">
      <t>チイキ</t>
    </rPh>
    <rPh sb="5" eb="6">
      <t>セン</t>
    </rPh>
    <rPh sb="8" eb="10">
      <t>ザヒョウ</t>
    </rPh>
    <rPh sb="11" eb="12">
      <t>シメ</t>
    </rPh>
    <phoneticPr fontId="1"/>
  </si>
  <si>
    <t>jmx_eb:Polygon</t>
  </si>
  <si>
    <t>対象地域（多角形）の座標</t>
    <rPh sb="0" eb="2">
      <t>タイショウ</t>
    </rPh>
    <rPh sb="2" eb="4">
      <t>チイキ</t>
    </rPh>
    <rPh sb="5" eb="8">
      <t>タカクケイ</t>
    </rPh>
    <rPh sb="10" eb="12">
      <t>ザヒョウ</t>
    </rPh>
    <phoneticPr fontId="1"/>
  </si>
  <si>
    <t>対象地域（多角形）の座標を示す。</t>
    <rPh sb="0" eb="2">
      <t>タイショウ</t>
    </rPh>
    <rPh sb="2" eb="4">
      <t>チイキ</t>
    </rPh>
    <rPh sb="5" eb="8">
      <t>タカクケイ</t>
    </rPh>
    <rPh sb="10" eb="12">
      <t>ザヒョウ</t>
    </rPh>
    <rPh sb="13" eb="14">
      <t>シメ</t>
    </rPh>
    <phoneticPr fontId="1"/>
  </si>
  <si>
    <t>表1.5.1.3</t>
    <phoneticPr fontId="1"/>
  </si>
  <si>
    <t>jmx_eb</t>
    <phoneticPr fontId="1"/>
  </si>
  <si>
    <t>http://xml.kishou.go.jp/jmaxml1/elementBasis1/</t>
    <phoneticPr fontId="1"/>
  </si>
  <si>
    <t>type.DateTime</t>
    <phoneticPr fontId="1"/>
  </si>
  <si>
    <t>（一般）日付時刻</t>
    <rPh sb="1" eb="3">
      <t>イッパン</t>
    </rPh>
    <rPh sb="4" eb="6">
      <t>ヒヅケ</t>
    </rPh>
    <rPh sb="6" eb="8">
      <t>ジコク</t>
    </rPh>
    <phoneticPr fontId="1"/>
  </si>
  <si>
    <t>type</t>
    <phoneticPr fontId="1"/>
  </si>
  <si>
    <t>分類</t>
    <rPh sb="0" eb="2">
      <t>ブンルイ</t>
    </rPh>
    <phoneticPr fontId="2"/>
  </si>
  <si>
    <t>　時刻の分類を示す。</t>
    <rPh sb="1" eb="3">
      <t>ジコク</t>
    </rPh>
    <rPh sb="4" eb="6">
      <t>ブンルイ</t>
    </rPh>
    <rPh sb="7" eb="8">
      <t>シメ</t>
    </rPh>
    <phoneticPr fontId="1"/>
  </si>
  <si>
    <t>"実況"</t>
    <rPh sb="1" eb="3">
      <t>ジッキョウ</t>
    </rPh>
    <phoneticPr fontId="1"/>
  </si>
  <si>
    <t>"推定　１時間後"</t>
    <rPh sb="1" eb="3">
      <t>スイテイ</t>
    </rPh>
    <rPh sb="5" eb="8">
      <t>ジカンゴ</t>
    </rPh>
    <phoneticPr fontId="1"/>
  </si>
  <si>
    <t>"予報　３時間後"</t>
    <rPh sb="1" eb="3">
      <t>ヨホウ</t>
    </rPh>
    <rPh sb="5" eb="8">
      <t>ジカンゴ</t>
    </rPh>
    <phoneticPr fontId="1"/>
  </si>
  <si>
    <t>"予報　６時間後"</t>
    <rPh sb="5" eb="8">
      <t>ジカンゴ</t>
    </rPh>
    <phoneticPr fontId="1"/>
  </si>
  <si>
    <t>"予報　９時間後"</t>
    <rPh sb="5" eb="8">
      <t>ジカンゴ</t>
    </rPh>
    <phoneticPr fontId="1"/>
  </si>
  <si>
    <t>"予報　１２時間後"</t>
    <rPh sb="6" eb="9">
      <t>ジカンゴ</t>
    </rPh>
    <phoneticPr fontId="1"/>
  </si>
  <si>
    <t>"予報　１５時間後"</t>
    <rPh sb="6" eb="9">
      <t>ジカンゴ</t>
    </rPh>
    <phoneticPr fontId="1"/>
  </si>
  <si>
    <t>"予報　１８時間後"</t>
    <rPh sb="6" eb="9">
      <t>ジカンゴ</t>
    </rPh>
    <phoneticPr fontId="1"/>
  </si>
  <si>
    <t>"予報　２１時間後"</t>
    <rPh sb="6" eb="9">
      <t>ジカンゴ</t>
    </rPh>
    <phoneticPr fontId="1"/>
  </si>
  <si>
    <t>"予報　２４時間後"</t>
    <rPh sb="6" eb="9">
      <t>ジカンゴ</t>
    </rPh>
    <phoneticPr fontId="1"/>
  </si>
  <si>
    <t>"予報　４５時間後"</t>
  </si>
  <si>
    <t>"予報　４８時間後"</t>
    <rPh sb="6" eb="9">
      <t>ジカンゴ</t>
    </rPh>
    <phoneticPr fontId="1"/>
  </si>
  <si>
    <t>"予報　６９時間後"</t>
  </si>
  <si>
    <t>"予報　７２時間後"</t>
    <rPh sb="6" eb="9">
      <t>ジカンゴ</t>
    </rPh>
    <phoneticPr fontId="1"/>
  </si>
  <si>
    <t>"予報　９３時間後"</t>
    <rPh sb="1" eb="3">
      <t>ヨホウ</t>
    </rPh>
    <rPh sb="6" eb="9">
      <t>ジカンゴ</t>
    </rPh>
    <phoneticPr fontId="1"/>
  </si>
  <si>
    <t>"予報　９６時間後"</t>
    <rPh sb="1" eb="3">
      <t>ヨホウ</t>
    </rPh>
    <rPh sb="6" eb="9">
      <t>ジカンゴ</t>
    </rPh>
    <phoneticPr fontId="1"/>
  </si>
  <si>
    <t>"延長予報　９６時間後"</t>
    <rPh sb="1" eb="3">
      <t>エンチョウ</t>
    </rPh>
    <rPh sb="3" eb="5">
      <t>ヨホウ</t>
    </rPh>
    <rPh sb="8" eb="11">
      <t>ジカンゴ</t>
    </rPh>
    <phoneticPr fontId="1"/>
  </si>
  <si>
    <t>"予報　１１７時間後"</t>
    <rPh sb="1" eb="3">
      <t>ヨホウ</t>
    </rPh>
    <rPh sb="7" eb="10">
      <t>ジカンゴ</t>
    </rPh>
    <phoneticPr fontId="1"/>
  </si>
  <si>
    <t>"予報　１２０時間後"</t>
    <rPh sb="1" eb="3">
      <t>ヨホウ</t>
    </rPh>
    <rPh sb="7" eb="10">
      <t>ジカンゴ</t>
    </rPh>
    <phoneticPr fontId="1"/>
  </si>
  <si>
    <t>"延長予報　１２０時間後"</t>
    <rPh sb="1" eb="3">
      <t>エンチョウ</t>
    </rPh>
    <rPh sb="3" eb="5">
      <t>ヨホウ</t>
    </rPh>
    <rPh sb="9" eb="12">
      <t>ジカンゴ</t>
    </rPh>
    <phoneticPr fontId="1"/>
  </si>
  <si>
    <t>"予想　２４時間後"</t>
    <rPh sb="1" eb="3">
      <t>ヨソウ</t>
    </rPh>
    <rPh sb="6" eb="8">
      <t>ジカン</t>
    </rPh>
    <rPh sb="8" eb="9">
      <t>アト</t>
    </rPh>
    <phoneticPr fontId="1"/>
  </si>
  <si>
    <t>"予想　４８時間後"</t>
    <rPh sb="1" eb="3">
      <t>ヨソウ</t>
    </rPh>
    <rPh sb="6" eb="8">
      <t>ジカン</t>
    </rPh>
    <rPh sb="8" eb="9">
      <t>アト</t>
    </rPh>
    <phoneticPr fontId="1"/>
  </si>
  <si>
    <t>"発表時刻"</t>
    <rPh sb="1" eb="5">
      <t>ハッピョウジコク</t>
    </rPh>
    <phoneticPr fontId="1"/>
  </si>
  <si>
    <t>＜任意の文字列＞</t>
  </si>
  <si>
    <t>significant</t>
  </si>
  <si>
    <t>xs:token</t>
  </si>
  <si>
    <t>有効桁</t>
    <rPh sb="0" eb="2">
      <t>ユウコウ</t>
    </rPh>
    <rPh sb="2" eb="3">
      <t>ケタ</t>
    </rPh>
    <phoneticPr fontId="1"/>
  </si>
  <si>
    <t>　時刻の有効部分（「"年月日時"まで」など）を示す。</t>
    <rPh sb="1" eb="3">
      <t>ジコク</t>
    </rPh>
    <rPh sb="4" eb="6">
      <t>ユウコウ</t>
    </rPh>
    <rPh sb="6" eb="8">
      <t>ブブン</t>
    </rPh>
    <rPh sb="11" eb="12">
      <t>ネン</t>
    </rPh>
    <rPh sb="12" eb="13">
      <t>ツキ</t>
    </rPh>
    <rPh sb="13" eb="14">
      <t>ヒ</t>
    </rPh>
    <rPh sb="14" eb="15">
      <t>ジ</t>
    </rPh>
    <rPh sb="23" eb="24">
      <t>シメ</t>
    </rPh>
    <phoneticPr fontId="1"/>
  </si>
  <si>
    <t>"yyyy"</t>
    <phoneticPr fontId="1"/>
  </si>
  <si>
    <t>　有効部分が「"年"まで」であることを示す。</t>
    <rPh sb="1" eb="3">
      <t>ユウコウ</t>
    </rPh>
    <rPh sb="3" eb="5">
      <t>ブブン</t>
    </rPh>
    <rPh sb="19" eb="20">
      <t>シメ</t>
    </rPh>
    <phoneticPr fontId="1"/>
  </si>
  <si>
    <t>"yyyy-mm"</t>
    <phoneticPr fontId="1"/>
  </si>
  <si>
    <t>　有効部分が「"月"まで」であることを示す。</t>
    <rPh sb="1" eb="3">
      <t>ユウコウ</t>
    </rPh>
    <rPh sb="3" eb="5">
      <t>ブブン</t>
    </rPh>
    <rPh sb="8" eb="9">
      <t>ツキ</t>
    </rPh>
    <rPh sb="19" eb="20">
      <t>シメ</t>
    </rPh>
    <phoneticPr fontId="1"/>
  </si>
  <si>
    <t>"yyyy-mm-dd"</t>
    <phoneticPr fontId="1"/>
  </si>
  <si>
    <t>　有効部分が「"日"まで」であることを示す。</t>
    <rPh sb="1" eb="3">
      <t>ユウコウ</t>
    </rPh>
    <rPh sb="3" eb="5">
      <t>ブブン</t>
    </rPh>
    <rPh sb="8" eb="9">
      <t>ヒ</t>
    </rPh>
    <rPh sb="19" eb="20">
      <t>シメ</t>
    </rPh>
    <phoneticPr fontId="1"/>
  </si>
  <si>
    <t>"yyyy-mm-ddThh"</t>
    <phoneticPr fontId="1"/>
  </si>
  <si>
    <t>　有効部分が「"時"まで」であることを示す。</t>
    <rPh sb="1" eb="3">
      <t>ユウコウ</t>
    </rPh>
    <rPh sb="3" eb="5">
      <t>ブブン</t>
    </rPh>
    <rPh sb="8" eb="9">
      <t>ジ</t>
    </rPh>
    <rPh sb="19" eb="20">
      <t>シメ</t>
    </rPh>
    <phoneticPr fontId="1"/>
  </si>
  <si>
    <t>"yyyy-mm-ddThh:mm"</t>
    <phoneticPr fontId="1"/>
  </si>
  <si>
    <t>　有効部分が「"分"まで」であることを示す。</t>
    <rPh sb="1" eb="3">
      <t>ユウコウ</t>
    </rPh>
    <rPh sb="3" eb="5">
      <t>ブブン</t>
    </rPh>
    <rPh sb="8" eb="9">
      <t>フン</t>
    </rPh>
    <rPh sb="19" eb="20">
      <t>シメ</t>
    </rPh>
    <phoneticPr fontId="1"/>
  </si>
  <si>
    <t>"yyyy-mm-ddThh:mm:ss"</t>
    <phoneticPr fontId="1"/>
  </si>
  <si>
    <t>　有効部分が「"秒"まで」であることを示す。</t>
    <rPh sb="1" eb="3">
      <t>ユウコウ</t>
    </rPh>
    <rPh sb="3" eb="5">
      <t>ブブン</t>
    </rPh>
    <rPh sb="8" eb="9">
      <t>ビョウ</t>
    </rPh>
    <rPh sb="19" eb="20">
      <t>シメ</t>
    </rPh>
    <phoneticPr fontId="1"/>
  </si>
  <si>
    <t>"yyyy-mm-ddThh:mm:ss.sss"</t>
    <phoneticPr fontId="1"/>
  </si>
  <si>
    <t>　有効部分が「"ミリ秒"まで」であることを示す。</t>
    <rPh sb="1" eb="3">
      <t>ユウコウ</t>
    </rPh>
    <rPh sb="3" eb="5">
      <t>ブブン</t>
    </rPh>
    <rPh sb="10" eb="11">
      <t>ビョウ</t>
    </rPh>
    <rPh sb="21" eb="22">
      <t>シメ</t>
    </rPh>
    <phoneticPr fontId="1"/>
  </si>
  <si>
    <t>precision</t>
    <phoneticPr fontId="1"/>
  </si>
  <si>
    <t>正確さ</t>
    <rPh sb="0" eb="2">
      <t>セイカク</t>
    </rPh>
    <phoneticPr fontId="1"/>
  </si>
  <si>
    <t>　時刻の幅（「日頃」など）を示す。</t>
    <rPh sb="1" eb="3">
      <t>ジコク</t>
    </rPh>
    <rPh sb="4" eb="5">
      <t>ハバ</t>
    </rPh>
    <rPh sb="7" eb="8">
      <t>ニチ</t>
    </rPh>
    <rPh sb="8" eb="9">
      <t>コロ</t>
    </rPh>
    <rPh sb="14" eb="15">
      <t>シメ</t>
    </rPh>
    <phoneticPr fontId="1"/>
  </si>
  <si>
    <t>RE"P\d+Y"</t>
    <phoneticPr fontId="1"/>
  </si>
  <si>
    <t>　幅が「約○年間」であることを示す。</t>
    <rPh sb="1" eb="2">
      <t>ハバ</t>
    </rPh>
    <rPh sb="4" eb="5">
      <t>ヤク</t>
    </rPh>
    <rPh sb="7" eb="8">
      <t>カン</t>
    </rPh>
    <rPh sb="15" eb="16">
      <t>シメ</t>
    </rPh>
    <phoneticPr fontId="1"/>
  </si>
  <si>
    <t>RE"P\d+M"</t>
    <phoneticPr fontId="1"/>
  </si>
  <si>
    <t>　幅が「約○月間」であることを示す。</t>
    <rPh sb="1" eb="2">
      <t>ハバ</t>
    </rPh>
    <rPh sb="4" eb="5">
      <t>ヤク</t>
    </rPh>
    <rPh sb="6" eb="7">
      <t>ツキ</t>
    </rPh>
    <rPh sb="7" eb="8">
      <t>カン</t>
    </rPh>
    <rPh sb="15" eb="16">
      <t>シメ</t>
    </rPh>
    <phoneticPr fontId="1"/>
  </si>
  <si>
    <t>RE"P\d+D"</t>
    <phoneticPr fontId="1"/>
  </si>
  <si>
    <t>　幅が「約○日間」であることを示す。</t>
    <rPh sb="1" eb="2">
      <t>ハバ</t>
    </rPh>
    <rPh sb="4" eb="5">
      <t>ヤク</t>
    </rPh>
    <rPh sb="6" eb="7">
      <t>ニチ</t>
    </rPh>
    <rPh sb="7" eb="8">
      <t>カン</t>
    </rPh>
    <rPh sb="15" eb="16">
      <t>シメ</t>
    </rPh>
    <phoneticPr fontId="1"/>
  </si>
  <si>
    <t>RE"PT\d+H"</t>
    <phoneticPr fontId="1"/>
  </si>
  <si>
    <t>　幅が「約○時間」であることを示す。</t>
    <rPh sb="1" eb="2">
      <t>ハバ</t>
    </rPh>
    <rPh sb="4" eb="5">
      <t>ヤク</t>
    </rPh>
    <rPh sb="6" eb="7">
      <t>ジ</t>
    </rPh>
    <rPh sb="7" eb="8">
      <t>カン</t>
    </rPh>
    <rPh sb="15" eb="16">
      <t>シメ</t>
    </rPh>
    <phoneticPr fontId="1"/>
  </si>
  <si>
    <t>RE"PT\d+M"</t>
    <phoneticPr fontId="1"/>
  </si>
  <si>
    <t>　幅が「約○分間」であることを示す。</t>
    <rPh sb="1" eb="2">
      <t>ハバ</t>
    </rPh>
    <rPh sb="4" eb="5">
      <t>ヤク</t>
    </rPh>
    <rPh sb="6" eb="7">
      <t>フン</t>
    </rPh>
    <rPh sb="7" eb="8">
      <t>カン</t>
    </rPh>
    <rPh sb="15" eb="16">
      <t>シメ</t>
    </rPh>
    <phoneticPr fontId="1"/>
  </si>
  <si>
    <t>RE"PT\d+S"</t>
    <phoneticPr fontId="1"/>
  </si>
  <si>
    <t>　幅が「約○秒間」であることを示す。</t>
    <rPh sb="1" eb="2">
      <t>ハバ</t>
    </rPh>
    <rPh sb="4" eb="5">
      <t>ヤク</t>
    </rPh>
    <rPh sb="6" eb="7">
      <t>ビョウ</t>
    </rPh>
    <rPh sb="7" eb="8">
      <t>カン</t>
    </rPh>
    <rPh sb="15" eb="16">
      <t>シメ</t>
    </rPh>
    <phoneticPr fontId="1"/>
  </si>
  <si>
    <t>dubious</t>
    <phoneticPr fontId="1"/>
  </si>
  <si>
    <t>あいまいさ</t>
    <phoneticPr fontId="1"/>
  </si>
  <si>
    <t>　時刻のあいまいさ（時刻の幅で示せない場合）を示す。</t>
    <rPh sb="1" eb="3">
      <t>ジコク</t>
    </rPh>
    <rPh sb="10" eb="12">
      <t>ジコク</t>
    </rPh>
    <rPh sb="13" eb="14">
      <t>ハバ</t>
    </rPh>
    <rPh sb="15" eb="16">
      <t>シメ</t>
    </rPh>
    <rPh sb="19" eb="21">
      <t>バアイ</t>
    </rPh>
    <rPh sb="23" eb="24">
      <t>シメ</t>
    </rPh>
    <phoneticPr fontId="1"/>
  </si>
  <si>
    <t>　あいまいさを"頃"で示す。</t>
    <rPh sb="8" eb="9">
      <t>コロ</t>
    </rPh>
    <phoneticPr fontId="1"/>
  </si>
  <si>
    <t>description</t>
  </si>
  <si>
    <t>文字列表現</t>
    <rPh sb="0" eb="3">
      <t>モジレツ</t>
    </rPh>
    <rPh sb="3" eb="5">
      <t>ヒョウゲン</t>
    </rPh>
    <phoneticPr fontId="2"/>
  </si>
  <si>
    <t>　値を文字列で表示する場合の表記法を記述する。</t>
    <rPh sb="1" eb="2">
      <t>アタイ</t>
    </rPh>
    <phoneticPr fontId="1"/>
  </si>
  <si>
    <t>type.Coordinate</t>
    <phoneticPr fontId="1"/>
  </si>
  <si>
    <t>（一般）地理空間情報（値はISO 6709の書式で記述する。ただし、例外として表1.1の備考欄に示す一部情報では、ISO6709で規定されている緯度、経度の整数部分の先頭の0を省略する場合がある。）</t>
    <rPh sb="1" eb="3">
      <t>イッパン</t>
    </rPh>
    <rPh sb="4" eb="6">
      <t>チリ</t>
    </rPh>
    <rPh sb="6" eb="8">
      <t>クウカン</t>
    </rPh>
    <rPh sb="8" eb="10">
      <t>ジョウホウ</t>
    </rPh>
    <phoneticPr fontId="1"/>
  </si>
  <si>
    <t>　地理空間情報の分類を示す。</t>
    <rPh sb="1" eb="3">
      <t>チリ</t>
    </rPh>
    <rPh sb="3" eb="5">
      <t>クウカン</t>
    </rPh>
    <rPh sb="5" eb="7">
      <t>ジョウホウ</t>
    </rPh>
    <rPh sb="8" eb="10">
      <t>ブンルイ</t>
    </rPh>
    <rPh sb="11" eb="12">
      <t>シメ</t>
    </rPh>
    <phoneticPr fontId="1"/>
  </si>
  <si>
    <t>"観測所の位置"</t>
    <phoneticPr fontId="1"/>
  </si>
  <si>
    <t>"中心位置（度）"</t>
    <rPh sb="6" eb="7">
      <t>ド</t>
    </rPh>
    <phoneticPr fontId="1"/>
  </si>
  <si>
    <t>"中心位置（度分）"</t>
    <rPh sb="6" eb="7">
      <t>ド</t>
    </rPh>
    <rPh sb="7" eb="8">
      <t>フン</t>
    </rPh>
    <phoneticPr fontId="1"/>
  </si>
  <si>
    <t>"実況位置（度）"</t>
    <rPh sb="1" eb="3">
      <t>ジッキョウ</t>
    </rPh>
    <rPh sb="6" eb="7">
      <t>ド</t>
    </rPh>
    <phoneticPr fontId="1"/>
  </si>
  <si>
    <t>"実況位置（度分）"</t>
    <rPh sb="1" eb="3">
      <t>ジッキョウ</t>
    </rPh>
    <rPh sb="6" eb="7">
      <t>ド</t>
    </rPh>
    <rPh sb="7" eb="8">
      <t>フン</t>
    </rPh>
    <phoneticPr fontId="1"/>
  </si>
  <si>
    <t>"１２時間後位置（度）"</t>
    <phoneticPr fontId="1"/>
  </si>
  <si>
    <t>"２４時間後位置（度）"</t>
    <rPh sb="3" eb="6">
      <t>ジカンゴ</t>
    </rPh>
    <rPh sb="6" eb="8">
      <t>イチ</t>
    </rPh>
    <rPh sb="9" eb="10">
      <t>ド</t>
    </rPh>
    <phoneticPr fontId="1"/>
  </si>
  <si>
    <t>"位置（度）"</t>
    <rPh sb="1" eb="3">
      <t>イチ</t>
    </rPh>
    <rPh sb="4" eb="5">
      <t>ド</t>
    </rPh>
    <phoneticPr fontId="1"/>
  </si>
  <si>
    <t>"予想位置　１２時間後（度）"</t>
    <rPh sb="1" eb="3">
      <t>ヨソウ</t>
    </rPh>
    <rPh sb="3" eb="5">
      <t>イチ</t>
    </rPh>
    <rPh sb="8" eb="11">
      <t>ジカンゴ</t>
    </rPh>
    <rPh sb="12" eb="13">
      <t>ド</t>
    </rPh>
    <phoneticPr fontId="1"/>
  </si>
  <si>
    <t>"予想位置　１２時間後（度分）"</t>
    <rPh sb="1" eb="3">
      <t>ヨソウ</t>
    </rPh>
    <rPh sb="3" eb="5">
      <t>イチ</t>
    </rPh>
    <rPh sb="8" eb="11">
      <t>ジカンゴ</t>
    </rPh>
    <rPh sb="12" eb="13">
      <t>ド</t>
    </rPh>
    <rPh sb="13" eb="14">
      <t>フン</t>
    </rPh>
    <phoneticPr fontId="1"/>
  </si>
  <si>
    <t>"予想位置　２４時間後（度）"</t>
    <rPh sb="1" eb="3">
      <t>ヨソウ</t>
    </rPh>
    <rPh sb="3" eb="5">
      <t>イチ</t>
    </rPh>
    <rPh sb="8" eb="11">
      <t>ジカンゴ</t>
    </rPh>
    <rPh sb="12" eb="13">
      <t>ド</t>
    </rPh>
    <phoneticPr fontId="1"/>
  </si>
  <si>
    <t>"予想位置　２４時間後（度分）"</t>
    <rPh sb="1" eb="3">
      <t>ヨソウ</t>
    </rPh>
    <rPh sb="3" eb="5">
      <t>イチ</t>
    </rPh>
    <rPh sb="8" eb="11">
      <t>ジカンゴ</t>
    </rPh>
    <rPh sb="12" eb="13">
      <t>ド</t>
    </rPh>
    <rPh sb="13" eb="14">
      <t>フン</t>
    </rPh>
    <phoneticPr fontId="1"/>
  </si>
  <si>
    <t>"震源位置（度）"</t>
    <rPh sb="1" eb="3">
      <t>シンゲン</t>
    </rPh>
    <rPh sb="3" eb="5">
      <t>イチ</t>
    </rPh>
    <rPh sb="6" eb="7">
      <t>ド</t>
    </rPh>
    <phoneticPr fontId="1"/>
  </si>
  <si>
    <t>"震源位置（度分）"</t>
    <rPh sb="1" eb="3">
      <t>シンゲン</t>
    </rPh>
    <rPh sb="3" eb="5">
      <t>イチ</t>
    </rPh>
    <rPh sb="6" eb="7">
      <t>ド</t>
    </rPh>
    <rPh sb="7" eb="8">
      <t>フン</t>
    </rPh>
    <phoneticPr fontId="1"/>
  </si>
  <si>
    <t>"火山の位置"</t>
    <rPh sb="1" eb="3">
      <t>カザン</t>
    </rPh>
    <rPh sb="4" eb="6">
      <t>イチ</t>
    </rPh>
    <phoneticPr fontId="1"/>
  </si>
  <si>
    <t>"火口の位置"</t>
    <rPh sb="1" eb="3">
      <t>カコウ</t>
    </rPh>
    <rPh sb="4" eb="6">
      <t>イチ</t>
    </rPh>
    <phoneticPr fontId="1"/>
  </si>
  <si>
    <t>"前線（度）"</t>
    <rPh sb="1" eb="3">
      <t>ゼンセン</t>
    </rPh>
    <rPh sb="4" eb="5">
      <t>ド</t>
    </rPh>
    <phoneticPr fontId="1"/>
  </si>
  <si>
    <t>"領域（度）"</t>
    <rPh sb="1" eb="3">
      <t>リョウイキ</t>
    </rPh>
    <rPh sb="4" eb="5">
      <t>ド</t>
    </rPh>
    <phoneticPr fontId="1"/>
  </si>
  <si>
    <t>datum</t>
  </si>
  <si>
    <t>測地系</t>
    <rPh sb="0" eb="2">
      <t>ソクチ</t>
    </rPh>
    <rPh sb="2" eb="3">
      <t>ケイ</t>
    </rPh>
    <phoneticPr fontId="2"/>
  </si>
  <si>
    <t>　測地系を示す（日本測地系の場合のみ表現する）。</t>
    <rPh sb="1" eb="3">
      <t>ソクチ</t>
    </rPh>
    <rPh sb="3" eb="4">
      <t>ケイ</t>
    </rPh>
    <rPh sb="5" eb="6">
      <t>シメ</t>
    </rPh>
    <rPh sb="8" eb="10">
      <t>ニホン</t>
    </rPh>
    <rPh sb="10" eb="12">
      <t>ソクチ</t>
    </rPh>
    <rPh sb="12" eb="13">
      <t>ケイ</t>
    </rPh>
    <rPh sb="14" eb="16">
      <t>バアイ</t>
    </rPh>
    <rPh sb="18" eb="20">
      <t>ヒョウゲン</t>
    </rPh>
    <phoneticPr fontId="1"/>
  </si>
  <si>
    <t>"日本測地系"</t>
    <rPh sb="1" eb="3">
      <t>ニホン</t>
    </rPh>
    <rPh sb="3" eb="5">
      <t>ソクチ</t>
    </rPh>
    <rPh sb="5" eb="6">
      <t>ケイ</t>
    </rPh>
    <phoneticPr fontId="1"/>
  </si>
  <si>
    <t>　緯経度が"日本測地系"であることを示す。</t>
    <rPh sb="1" eb="2">
      <t>イ</t>
    </rPh>
    <rPh sb="2" eb="4">
      <t>ケイド</t>
    </rPh>
    <rPh sb="6" eb="8">
      <t>ニホン</t>
    </rPh>
    <rPh sb="8" eb="10">
      <t>ソクチ</t>
    </rPh>
    <rPh sb="10" eb="11">
      <t>ケイ</t>
    </rPh>
    <rPh sb="18" eb="19">
      <t>シメ</t>
    </rPh>
    <phoneticPr fontId="1"/>
  </si>
  <si>
    <t>condition</t>
  </si>
  <si>
    <t>状態</t>
    <rPh sb="0" eb="2">
      <t>ジョウタイ</t>
    </rPh>
    <phoneticPr fontId="1"/>
  </si>
  <si>
    <t>　震源がごく浅い場合などで例外的な状態を示す。</t>
    <rPh sb="1" eb="3">
      <t>シンゲン</t>
    </rPh>
    <rPh sb="6" eb="7">
      <t>アサ</t>
    </rPh>
    <rPh sb="8" eb="10">
      <t>バアイ</t>
    </rPh>
    <rPh sb="13" eb="16">
      <t>レイガイテキ</t>
    </rPh>
    <rPh sb="17" eb="19">
      <t>ジョウタイ</t>
    </rPh>
    <rPh sb="20" eb="21">
      <t>シメ</t>
    </rPh>
    <phoneticPr fontId="1"/>
  </si>
  <si>
    <t>description</t>
    <phoneticPr fontId="1"/>
  </si>
  <si>
    <t>文字列表現</t>
    <rPh sb="3" eb="5">
      <t>ヒョウゲン</t>
    </rPh>
    <phoneticPr fontId="1"/>
  </si>
  <si>
    <t>　文字列で表示する場合の表記法を記述する。</t>
    <rPh sb="1" eb="4">
      <t>モジレツ</t>
    </rPh>
    <rPh sb="5" eb="7">
      <t>ヒョウジ</t>
    </rPh>
    <rPh sb="9" eb="11">
      <t>バアイ</t>
    </rPh>
    <rPh sb="12" eb="15">
      <t>ヒョウキホウ</t>
    </rPh>
    <rPh sb="16" eb="18">
      <t>キジュツ</t>
    </rPh>
    <phoneticPr fontId="1"/>
  </si>
  <si>
    <t>type.Circle</t>
  </si>
  <si>
    <t>（一般）円を示す。</t>
    <rPh sb="1" eb="3">
      <t>イッパン</t>
    </rPh>
    <rPh sb="4" eb="5">
      <t>エン</t>
    </rPh>
    <rPh sb="6" eb="7">
      <t>シメ</t>
    </rPh>
    <phoneticPr fontId="1"/>
  </si>
  <si>
    <t>　分類を示す。</t>
    <rPh sb="1" eb="3">
      <t>ブンルイ</t>
    </rPh>
    <rPh sb="4" eb="5">
      <t>シメ</t>
    </rPh>
    <phoneticPr fontId="1"/>
  </si>
  <si>
    <t>BasePoint</t>
  </si>
  <si>
    <t>type.Coordinate</t>
  </si>
  <si>
    <t>基点</t>
    <rPh sb="0" eb="2">
      <t>キテン</t>
    </rPh>
    <phoneticPr fontId="1"/>
  </si>
  <si>
    <t>　円の基点</t>
    <rPh sb="1" eb="2">
      <t>エン</t>
    </rPh>
    <rPh sb="3" eb="5">
      <t>キテン</t>
    </rPh>
    <phoneticPr fontId="1"/>
  </si>
  <si>
    <t>Axes</t>
  </si>
  <si>
    <t>type.Axes</t>
  </si>
  <si>
    <t>軸</t>
    <rPh sb="0" eb="1">
      <t>ジク</t>
    </rPh>
    <phoneticPr fontId="1"/>
  </si>
  <si>
    <t>　基点からの軸群を示す</t>
    <rPh sb="1" eb="3">
      <t>キテン</t>
    </rPh>
    <rPh sb="6" eb="7">
      <t>ジク</t>
    </rPh>
    <rPh sb="7" eb="8">
      <t>グン</t>
    </rPh>
    <rPh sb="9" eb="10">
      <t>シメ</t>
    </rPh>
    <phoneticPr fontId="1"/>
  </si>
  <si>
    <t>（一般）基点からの軸の諸要素を示す</t>
    <rPh sb="1" eb="3">
      <t>イッパン</t>
    </rPh>
    <rPh sb="4" eb="6">
      <t>キテン</t>
    </rPh>
    <rPh sb="9" eb="10">
      <t>ジク</t>
    </rPh>
    <rPh sb="11" eb="14">
      <t>ショヨウソ</t>
    </rPh>
    <rPh sb="15" eb="16">
      <t>シメ</t>
    </rPh>
    <phoneticPr fontId="1"/>
  </si>
  <si>
    <t>Axis</t>
  </si>
  <si>
    <t>type.Axis</t>
  </si>
  <si>
    <t>軸</t>
    <rPh sb="0" eb="1">
      <t>ジク</t>
    </rPh>
    <phoneticPr fontId="2"/>
  </si>
  <si>
    <t>　軸を示す</t>
    <rPh sb="1" eb="2">
      <t>ジク</t>
    </rPh>
    <rPh sb="3" eb="4">
      <t>シメ</t>
    </rPh>
    <phoneticPr fontId="1"/>
  </si>
  <si>
    <t>LongAxis</t>
  </si>
  <si>
    <t>長軸</t>
    <rPh sb="0" eb="2">
      <t>チョウジク</t>
    </rPh>
    <phoneticPr fontId="1"/>
  </si>
  <si>
    <t>　長軸を示す</t>
    <rPh sb="1" eb="2">
      <t>チョウ</t>
    </rPh>
    <rPh sb="2" eb="3">
      <t>ジク</t>
    </rPh>
    <rPh sb="4" eb="5">
      <t>シメ</t>
    </rPh>
    <phoneticPr fontId="1"/>
  </si>
  <si>
    <t>ShortAxis</t>
  </si>
  <si>
    <t>短軸</t>
    <rPh sb="0" eb="2">
      <t>タンジク</t>
    </rPh>
    <phoneticPr fontId="1"/>
  </si>
  <si>
    <t>　短軸を示す</t>
    <rPh sb="1" eb="2">
      <t>タン</t>
    </rPh>
    <rPh sb="2" eb="3">
      <t>ジク</t>
    </rPh>
    <rPh sb="4" eb="5">
      <t>シメ</t>
    </rPh>
    <phoneticPr fontId="1"/>
  </si>
  <si>
    <t>（一般）軸の諸要素</t>
    <rPh sb="1" eb="3">
      <t>イッパン</t>
    </rPh>
    <rPh sb="4" eb="5">
      <t>ジク</t>
    </rPh>
    <rPh sb="6" eb="9">
      <t>ショヨウソ</t>
    </rPh>
    <phoneticPr fontId="1"/>
  </si>
  <si>
    <t>Direction</t>
  </si>
  <si>
    <t>type.Direction</t>
  </si>
  <si>
    <t>方向</t>
    <rPh sb="0" eb="2">
      <t>ホウコウ</t>
    </rPh>
    <phoneticPr fontId="1"/>
  </si>
  <si>
    <t>　軸の方向（8方位、16方位で利用）</t>
    <rPh sb="1" eb="2">
      <t>ジク</t>
    </rPh>
    <rPh sb="3" eb="5">
      <t>ホウコウ</t>
    </rPh>
    <rPh sb="7" eb="9">
      <t>ホウイ</t>
    </rPh>
    <rPh sb="12" eb="14">
      <t>ホウイ</t>
    </rPh>
    <rPh sb="15" eb="17">
      <t>リヨウ</t>
    </rPh>
    <phoneticPr fontId="1"/>
  </si>
  <si>
    <t>Bearings</t>
  </si>
  <si>
    <t>type.Bearings</t>
  </si>
  <si>
    <t>　軸の方向（36方位で利用）</t>
    <rPh sb="1" eb="2">
      <t>ジク</t>
    </rPh>
    <rPh sb="3" eb="5">
      <t>ホウコウ</t>
    </rPh>
    <rPh sb="8" eb="10">
      <t>ホウイ</t>
    </rPh>
    <rPh sb="11" eb="13">
      <t>リヨウ</t>
    </rPh>
    <phoneticPr fontId="1"/>
  </si>
  <si>
    <t>Radius</t>
  </si>
  <si>
    <t>type.Radius</t>
  </si>
  <si>
    <t>半径</t>
    <rPh sb="0" eb="2">
      <t>ハンケイ</t>
    </rPh>
    <phoneticPr fontId="1"/>
  </si>
  <si>
    <t>　軸の半径</t>
    <rPh sb="1" eb="2">
      <t>ジク</t>
    </rPh>
    <rPh sb="3" eb="5">
      <t>ハンケイ</t>
    </rPh>
    <phoneticPr fontId="1"/>
  </si>
  <si>
    <t>type.Pressure</t>
  </si>
  <si>
    <t>jmx_eb:nullablefloat</t>
    <phoneticPr fontId="1"/>
  </si>
  <si>
    <t>（気象）気圧　…【原則、施行規則第１条の順】</t>
    <rPh sb="1" eb="3">
      <t>キショウ</t>
    </rPh>
    <rPh sb="4" eb="6">
      <t>キアツ</t>
    </rPh>
    <rPh sb="9" eb="11">
      <t>ゲンソク</t>
    </rPh>
    <rPh sb="12" eb="14">
      <t>セコウ</t>
    </rPh>
    <rPh sb="14" eb="16">
      <t>キソク</t>
    </rPh>
    <rPh sb="16" eb="17">
      <t>ダイ</t>
    </rPh>
    <rPh sb="18" eb="19">
      <t>ジョウ</t>
    </rPh>
    <rPh sb="20" eb="21">
      <t>ジュン</t>
    </rPh>
    <phoneticPr fontId="1"/>
  </si>
  <si>
    <t>"気圧"</t>
    <rPh sb="1" eb="3">
      <t>キアツ</t>
    </rPh>
    <rPh sb="3" eb="4">
      <t>ウリョウ</t>
    </rPh>
    <phoneticPr fontId="1"/>
  </si>
  <si>
    <t>"現地気圧"</t>
    <rPh sb="1" eb="3">
      <t>ゲンチ</t>
    </rPh>
    <rPh sb="3" eb="5">
      <t>キアツ</t>
    </rPh>
    <rPh sb="5" eb="6">
      <t>ウリョウ</t>
    </rPh>
    <phoneticPr fontId="1"/>
  </si>
  <si>
    <t>"海面校正気圧"</t>
    <rPh sb="1" eb="3">
      <t>カイメン</t>
    </rPh>
    <rPh sb="3" eb="5">
      <t>コウセイ</t>
    </rPh>
    <rPh sb="5" eb="7">
      <t>キアツ</t>
    </rPh>
    <rPh sb="7" eb="8">
      <t>ウリョウ</t>
    </rPh>
    <phoneticPr fontId="1"/>
  </si>
  <si>
    <t>"最低気圧"</t>
    <rPh sb="1" eb="3">
      <t>サイテイ</t>
    </rPh>
    <rPh sb="3" eb="5">
      <t>キアツ</t>
    </rPh>
    <rPh sb="5" eb="6">
      <t>ウリョウ</t>
    </rPh>
    <phoneticPr fontId="1"/>
  </si>
  <si>
    <t>"中心気圧"</t>
    <rPh sb="1" eb="3">
      <t>チュウシン</t>
    </rPh>
    <rPh sb="3" eb="5">
      <t>キアツ</t>
    </rPh>
    <rPh sb="5" eb="6">
      <t>ウリョウ</t>
    </rPh>
    <phoneticPr fontId="1"/>
  </si>
  <si>
    <t>unit</t>
  </si>
  <si>
    <t>単位</t>
    <rPh sb="0" eb="2">
      <t>タンイ</t>
    </rPh>
    <phoneticPr fontId="2"/>
  </si>
  <si>
    <t>　単位を示す。</t>
    <rPh sb="1" eb="3">
      <t>タンイ</t>
    </rPh>
    <rPh sb="4" eb="5">
      <t>シメ</t>
    </rPh>
    <phoneticPr fontId="1"/>
  </si>
  <si>
    <t>"hPa"</t>
    <phoneticPr fontId="1"/>
  </si>
  <si>
    <t>"ヘクトパスカル"</t>
    <phoneticPr fontId="1"/>
  </si>
  <si>
    <t>refID</t>
  </si>
  <si>
    <t>xs:unsignedByte</t>
  </si>
  <si>
    <t>時系列での参照番号</t>
    <rPh sb="0" eb="3">
      <t>ジケイレツ</t>
    </rPh>
    <rPh sb="5" eb="7">
      <t>サンショウ</t>
    </rPh>
    <rPh sb="7" eb="9">
      <t>バンゴウ</t>
    </rPh>
    <phoneticPr fontId="2"/>
  </si>
  <si>
    <t>　時系列で表現する場合の参照番号を示す。</t>
    <rPh sb="1" eb="4">
      <t>ジケイレツ</t>
    </rPh>
    <rPh sb="5" eb="7">
      <t>ヒョウゲン</t>
    </rPh>
    <rPh sb="9" eb="11">
      <t>バアイ</t>
    </rPh>
    <rPh sb="12" eb="14">
      <t>サンショウ</t>
    </rPh>
    <rPh sb="14" eb="16">
      <t>バンゴウ</t>
    </rPh>
    <rPh sb="17" eb="18">
      <t>シメ</t>
    </rPh>
    <phoneticPr fontId="1"/>
  </si>
  <si>
    <t>condition</t>
    <phoneticPr fontId="1"/>
  </si>
  <si>
    <t>状態</t>
    <rPh sb="0" eb="2">
      <t>ジョウタイ</t>
    </rPh>
    <phoneticPr fontId="2"/>
  </si>
  <si>
    <t>　値の状態（「不明」など）を示す。</t>
    <rPh sb="1" eb="2">
      <t>アタイ</t>
    </rPh>
    <rPh sb="3" eb="5">
      <t>ジョウタイ</t>
    </rPh>
    <rPh sb="7" eb="9">
      <t>フメイ</t>
    </rPh>
    <rPh sb="14" eb="15">
      <t>シメ</t>
    </rPh>
    <phoneticPr fontId="1"/>
  </si>
  <si>
    <t>type.Temperature</t>
  </si>
  <si>
    <t>（気象）気温</t>
    <rPh sb="1" eb="3">
      <t>キショウ</t>
    </rPh>
    <rPh sb="4" eb="6">
      <t>キオン</t>
    </rPh>
    <phoneticPr fontId="1"/>
  </si>
  <si>
    <t>"気温"</t>
    <rPh sb="1" eb="3">
      <t>キオン</t>
    </rPh>
    <phoneticPr fontId="1"/>
  </si>
  <si>
    <t>"最低気温"</t>
    <rPh sb="1" eb="3">
      <t>サイテイ</t>
    </rPh>
    <rPh sb="3" eb="5">
      <t>キオン</t>
    </rPh>
    <phoneticPr fontId="1"/>
  </si>
  <si>
    <t>"最高気温"</t>
    <rPh sb="1" eb="3">
      <t>サイコウ</t>
    </rPh>
    <rPh sb="3" eb="5">
      <t>キオン</t>
    </rPh>
    <phoneticPr fontId="1"/>
  </si>
  <si>
    <t>"平均気温"</t>
    <rPh sb="1" eb="3">
      <t>ヘイキン</t>
    </rPh>
    <rPh sb="3" eb="5">
      <t>キオン</t>
    </rPh>
    <phoneticPr fontId="1"/>
  </si>
  <si>
    <t>"前１０分間の最低気温"</t>
    <rPh sb="1" eb="2">
      <t>ゼン</t>
    </rPh>
    <rPh sb="4" eb="5">
      <t>フン</t>
    </rPh>
    <rPh sb="5" eb="6">
      <t>カン</t>
    </rPh>
    <rPh sb="7" eb="9">
      <t>サイテイ</t>
    </rPh>
    <rPh sb="9" eb="11">
      <t>キオン</t>
    </rPh>
    <phoneticPr fontId="1"/>
  </si>
  <si>
    <t>"前１０分間の最高気温"</t>
    <rPh sb="1" eb="2">
      <t>ゼン</t>
    </rPh>
    <rPh sb="4" eb="5">
      <t>フン</t>
    </rPh>
    <rPh sb="5" eb="6">
      <t>カン</t>
    </rPh>
    <rPh sb="7" eb="9">
      <t>サイコウ</t>
    </rPh>
    <rPh sb="9" eb="11">
      <t>キオン</t>
    </rPh>
    <phoneticPr fontId="1"/>
  </si>
  <si>
    <t>"日界からの最低気温"</t>
    <rPh sb="1" eb="3">
      <t>ヒカイ</t>
    </rPh>
    <rPh sb="6" eb="8">
      <t>サイテイ</t>
    </rPh>
    <rPh sb="8" eb="10">
      <t>キオン</t>
    </rPh>
    <phoneticPr fontId="1"/>
  </si>
  <si>
    <t>"日界からの最高気温"</t>
    <rPh sb="1" eb="3">
      <t>ヒカイ</t>
    </rPh>
    <rPh sb="6" eb="8">
      <t>サイコウ</t>
    </rPh>
    <rPh sb="8" eb="10">
      <t>キオン</t>
    </rPh>
    <phoneticPr fontId="1"/>
  </si>
  <si>
    <t>"最低気温誤差"</t>
    <phoneticPr fontId="1"/>
  </si>
  <si>
    <t>"最高気温誤差"</t>
    <phoneticPr fontId="1"/>
  </si>
  <si>
    <t>"最低気温上方誤差"</t>
    <rPh sb="5" eb="7">
      <t>ジョウホウ</t>
    </rPh>
    <rPh sb="7" eb="9">
      <t>ゴサ</t>
    </rPh>
    <phoneticPr fontId="1"/>
  </si>
  <si>
    <t>"最高気温上方誤差"</t>
    <phoneticPr fontId="1"/>
  </si>
  <si>
    <t>"最低気温下方誤差"</t>
    <rPh sb="5" eb="7">
      <t>カホウ</t>
    </rPh>
    <phoneticPr fontId="1"/>
  </si>
  <si>
    <t>"最高気温下方誤差"</t>
    <phoneticPr fontId="1"/>
  </si>
  <si>
    <t>"朝の最低気温"</t>
    <phoneticPr fontId="1"/>
  </si>
  <si>
    <t>"日中の最高気温"</t>
    <phoneticPr fontId="1"/>
  </si>
  <si>
    <t>"平年最低気温"</t>
    <rPh sb="3" eb="5">
      <t>サイテイ</t>
    </rPh>
    <phoneticPr fontId="1"/>
  </si>
  <si>
    <t>"平年最高気温"</t>
    <phoneticPr fontId="1"/>
  </si>
  <si>
    <t>"最低気温平年値"</t>
    <rPh sb="1" eb="3">
      <t>サイテイ</t>
    </rPh>
    <rPh sb="5" eb="8">
      <t>ヘイネンチ</t>
    </rPh>
    <phoneticPr fontId="1"/>
  </si>
  <si>
    <t>"最高気温平年値"</t>
    <rPh sb="5" eb="8">
      <t>ヘイネンチ</t>
    </rPh>
    <phoneticPr fontId="1"/>
  </si>
  <si>
    <t>"平均気温平年値"</t>
    <phoneticPr fontId="1"/>
  </si>
  <si>
    <t>"最低気温予測範囲（上端）"</t>
    <rPh sb="1" eb="3">
      <t>サイテイ</t>
    </rPh>
    <rPh sb="3" eb="5">
      <t>キオン</t>
    </rPh>
    <rPh sb="5" eb="7">
      <t>ヨソク</t>
    </rPh>
    <rPh sb="7" eb="9">
      <t>ハンイ</t>
    </rPh>
    <rPh sb="10" eb="12">
      <t>ジョウタン</t>
    </rPh>
    <phoneticPr fontId="1"/>
  </si>
  <si>
    <t>"最低気温予測範囲（下端）"</t>
    <rPh sb="1" eb="3">
      <t>サイテイ</t>
    </rPh>
    <rPh sb="3" eb="5">
      <t>キオン</t>
    </rPh>
    <rPh sb="5" eb="7">
      <t>ヨソク</t>
    </rPh>
    <rPh sb="7" eb="9">
      <t>ハンイ</t>
    </rPh>
    <rPh sb="10" eb="11">
      <t>シタ</t>
    </rPh>
    <rPh sb="11" eb="12">
      <t>ハシ</t>
    </rPh>
    <phoneticPr fontId="1"/>
  </si>
  <si>
    <t>"最高気温予測範囲（上端）"</t>
    <rPh sb="3" eb="5">
      <t>キオン</t>
    </rPh>
    <rPh sb="5" eb="7">
      <t>ヨソク</t>
    </rPh>
    <rPh sb="7" eb="9">
      <t>ハンイ</t>
    </rPh>
    <rPh sb="10" eb="12">
      <t>ジョウタン</t>
    </rPh>
    <phoneticPr fontId="1"/>
  </si>
  <si>
    <t>"最高気温予測範囲（下端）"</t>
    <rPh sb="3" eb="5">
      <t>キオン</t>
    </rPh>
    <rPh sb="5" eb="7">
      <t>ヨソク</t>
    </rPh>
    <rPh sb="7" eb="9">
      <t>ハンイ</t>
    </rPh>
    <phoneticPr fontId="1"/>
  </si>
  <si>
    <t>"最高気温の前後２日５日間平均値"</t>
    <phoneticPr fontId="1"/>
  </si>
  <si>
    <t>"最低気温の前後２日５日間平均値"</t>
    <phoneticPr fontId="1"/>
  </si>
  <si>
    <t>"最高気温の前後２日５日間平均値の予測範囲（上端）"</t>
    <phoneticPr fontId="1"/>
  </si>
  <si>
    <t>"最高気温の前後２日５日間平均値の予測範囲（下端）"</t>
    <phoneticPr fontId="1"/>
  </si>
  <si>
    <t>"最低気温の前後２日５日間平均値の予測範囲（上端）"</t>
    <phoneticPr fontId="1"/>
  </si>
  <si>
    <t>"最低気温の前後２日５日間平均値の予測範囲（下端）"</t>
    <phoneticPr fontId="1"/>
  </si>
  <si>
    <t>"度"</t>
    <rPh sb="1" eb="2">
      <t>ド</t>
    </rPh>
    <phoneticPr fontId="1"/>
  </si>
  <si>
    <t>　単位が"度"（セルシウス度）であることを示す。</t>
    <rPh sb="1" eb="3">
      <t>タンイ</t>
    </rPh>
    <rPh sb="5" eb="6">
      <t>ド</t>
    </rPh>
    <rPh sb="13" eb="14">
      <t>ド</t>
    </rPh>
    <rPh sb="21" eb="22">
      <t>シメ</t>
    </rPh>
    <phoneticPr fontId="1"/>
  </si>
  <si>
    <t>type.Humidity</t>
  </si>
  <si>
    <t>（気象）湿度</t>
    <rPh sb="1" eb="3">
      <t>キショウ</t>
    </rPh>
    <rPh sb="4" eb="6">
      <t>シツド</t>
    </rPh>
    <phoneticPr fontId="1"/>
  </si>
  <si>
    <t>"最小湿度"</t>
    <rPh sb="1" eb="3">
      <t>サイショウ</t>
    </rPh>
    <rPh sb="3" eb="5">
      <t>シツド</t>
    </rPh>
    <phoneticPr fontId="1"/>
  </si>
  <si>
    <t>"実効湿度"</t>
    <rPh sb="1" eb="3">
      <t>ジッコウ</t>
    </rPh>
    <rPh sb="3" eb="5">
      <t>シツド</t>
    </rPh>
    <phoneticPr fontId="1"/>
  </si>
  <si>
    <t>"相対湿度"</t>
    <rPh sb="1" eb="3">
      <t>ソウタイ</t>
    </rPh>
    <rPh sb="3" eb="5">
      <t>シツド</t>
    </rPh>
    <phoneticPr fontId="1"/>
  </si>
  <si>
    <t>"前１０分間の最小湿度"</t>
    <rPh sb="1" eb="2">
      <t>ゼン</t>
    </rPh>
    <rPh sb="4" eb="6">
      <t>フンカン</t>
    </rPh>
    <rPh sb="7" eb="9">
      <t>サイショウ</t>
    </rPh>
    <rPh sb="9" eb="11">
      <t>シツド</t>
    </rPh>
    <phoneticPr fontId="1"/>
  </si>
  <si>
    <t>"日界からの最小湿度"</t>
    <rPh sb="1" eb="3">
      <t>ヒカイ</t>
    </rPh>
    <rPh sb="6" eb="8">
      <t>サイショウ</t>
    </rPh>
    <rPh sb="8" eb="10">
      <t>シツド</t>
    </rPh>
    <phoneticPr fontId="1"/>
  </si>
  <si>
    <t>"%"</t>
    <phoneticPr fontId="1"/>
  </si>
  <si>
    <t>"パーセント"</t>
    <phoneticPr fontId="1"/>
  </si>
  <si>
    <t>type.WindDirection</t>
  </si>
  <si>
    <t>（気象）風向：文字</t>
    <rPh sb="1" eb="3">
      <t>キショウ</t>
    </rPh>
    <rPh sb="4" eb="6">
      <t>フウコウ</t>
    </rPh>
    <rPh sb="7" eb="9">
      <t>モジ</t>
    </rPh>
    <phoneticPr fontId="1"/>
  </si>
  <si>
    <t>分類</t>
  </si>
  <si>
    <t>"風向"</t>
    <rPh sb="1" eb="3">
      <t>カザム</t>
    </rPh>
    <phoneticPr fontId="1"/>
  </si>
  <si>
    <t>　分類が"風向"であることを示す。</t>
    <rPh sb="1" eb="3">
      <t>ブンルイ</t>
    </rPh>
    <rPh sb="14" eb="15">
      <t>シメ</t>
    </rPh>
    <phoneticPr fontId="1"/>
  </si>
  <si>
    <t>単位</t>
  </si>
  <si>
    <t>"８方位漢字"</t>
    <rPh sb="2" eb="4">
      <t>ホウイ</t>
    </rPh>
    <rPh sb="4" eb="6">
      <t>カンジ</t>
    </rPh>
    <phoneticPr fontId="1"/>
  </si>
  <si>
    <t>"８方位英字"</t>
    <rPh sb="2" eb="4">
      <t>ホウイ</t>
    </rPh>
    <rPh sb="4" eb="6">
      <t>エイジ</t>
    </rPh>
    <phoneticPr fontId="1"/>
  </si>
  <si>
    <t>"１６方位漢字"</t>
    <rPh sb="3" eb="5">
      <t>ホウイ</t>
    </rPh>
    <rPh sb="5" eb="7">
      <t>カンジ</t>
    </rPh>
    <phoneticPr fontId="1"/>
  </si>
  <si>
    <t>"１６方位英字"</t>
    <rPh sb="3" eb="5">
      <t>ホウイ</t>
    </rPh>
    <phoneticPr fontId="1"/>
  </si>
  <si>
    <t>"３６方位漢字"</t>
    <rPh sb="3" eb="5">
      <t>ホウイ</t>
    </rPh>
    <phoneticPr fontId="1"/>
  </si>
  <si>
    <t>"３６方位英字"</t>
    <rPh sb="3" eb="5">
      <t>ホウイ</t>
    </rPh>
    <phoneticPr fontId="1"/>
  </si>
  <si>
    <t>時系列での参照番号</t>
  </si>
  <si>
    <t>type.WindDegree</t>
    <phoneticPr fontId="1"/>
  </si>
  <si>
    <t>（気象）風向：数値</t>
    <rPh sb="1" eb="3">
      <t>キショウ</t>
    </rPh>
    <rPh sb="4" eb="6">
      <t>フウコウ</t>
    </rPh>
    <rPh sb="7" eb="9">
      <t>スウチ</t>
    </rPh>
    <phoneticPr fontId="1"/>
  </si>
  <si>
    <t>"度（真方位）"</t>
    <rPh sb="1" eb="2">
      <t>タビ</t>
    </rPh>
    <rPh sb="3" eb="4">
      <t>マコト</t>
    </rPh>
    <rPh sb="4" eb="6">
      <t>ホウイ</t>
    </rPh>
    <phoneticPr fontId="1"/>
  </si>
  <si>
    <t>"１６方位数字"</t>
    <phoneticPr fontId="1"/>
  </si>
  <si>
    <t>"３６方位数字"</t>
    <phoneticPr fontId="1"/>
  </si>
  <si>
    <t>type.WindSpeed</t>
  </si>
  <si>
    <t>（気象）風速</t>
    <rPh sb="1" eb="3">
      <t>キショウ</t>
    </rPh>
    <rPh sb="4" eb="6">
      <t>フウソク</t>
    </rPh>
    <phoneticPr fontId="1"/>
  </si>
  <si>
    <t>"風速"</t>
    <rPh sb="1" eb="3">
      <t>フウソク</t>
    </rPh>
    <phoneticPr fontId="1"/>
  </si>
  <si>
    <t>"最大風速"</t>
    <rPh sb="1" eb="3">
      <t>サイダイ</t>
    </rPh>
    <rPh sb="3" eb="5">
      <t>フウソク</t>
    </rPh>
    <phoneticPr fontId="1"/>
  </si>
  <si>
    <t>"最大風速（範囲の上端）"</t>
    <phoneticPr fontId="1"/>
  </si>
  <si>
    <t>"最大風速（範囲の下端）"</t>
    <phoneticPr fontId="1"/>
  </si>
  <si>
    <t>"最大瞬間風速"</t>
    <rPh sb="1" eb="3">
      <t>サイダイ</t>
    </rPh>
    <rPh sb="3" eb="5">
      <t>シュンカン</t>
    </rPh>
    <rPh sb="5" eb="7">
      <t>フウソク</t>
    </rPh>
    <phoneticPr fontId="1"/>
  </si>
  <si>
    <t>"前１０分間の最大風速"</t>
    <rPh sb="1" eb="2">
      <t>ゼン</t>
    </rPh>
    <rPh sb="4" eb="6">
      <t>フンカン</t>
    </rPh>
    <rPh sb="7" eb="9">
      <t>サイダイ</t>
    </rPh>
    <rPh sb="9" eb="11">
      <t>フウソク</t>
    </rPh>
    <phoneticPr fontId="1"/>
  </si>
  <si>
    <t>"前１０分間の最大瞬間風速"</t>
    <rPh sb="1" eb="2">
      <t>ゼン</t>
    </rPh>
    <rPh sb="4" eb="6">
      <t>フンカン</t>
    </rPh>
    <rPh sb="7" eb="9">
      <t>サイダイ</t>
    </rPh>
    <rPh sb="9" eb="11">
      <t>シュンカン</t>
    </rPh>
    <rPh sb="11" eb="13">
      <t>フウソク</t>
    </rPh>
    <phoneticPr fontId="1"/>
  </si>
  <si>
    <t>"日界からの最大風速"</t>
    <rPh sb="1" eb="3">
      <t>ヒカイ</t>
    </rPh>
    <rPh sb="6" eb="8">
      <t>サイダイ</t>
    </rPh>
    <rPh sb="8" eb="10">
      <t>フウソク</t>
    </rPh>
    <phoneticPr fontId="1"/>
  </si>
  <si>
    <t>"日界からの最大瞬間風速"</t>
    <rPh sb="1" eb="3">
      <t>ヒカイ</t>
    </rPh>
    <rPh sb="6" eb="8">
      <t>サイダイ</t>
    </rPh>
    <rPh sb="10" eb="12">
      <t>フウソク</t>
    </rPh>
    <phoneticPr fontId="1"/>
  </si>
  <si>
    <t>"m/s"</t>
    <phoneticPr fontId="1"/>
  </si>
  <si>
    <t>"kt"</t>
    <phoneticPr fontId="1"/>
  </si>
  <si>
    <t>"メートル"</t>
    <phoneticPr fontId="1"/>
  </si>
  <si>
    <t>"ノット"</t>
    <phoneticPr fontId="1"/>
  </si>
  <si>
    <t>type.WindScale</t>
    <phoneticPr fontId="1"/>
  </si>
  <si>
    <t>jmx_eb:nullableinteger</t>
    <phoneticPr fontId="1"/>
  </si>
  <si>
    <t>（気象）風力階級</t>
    <rPh sb="1" eb="3">
      <t>キショウ</t>
    </rPh>
    <rPh sb="4" eb="5">
      <t>カゼ</t>
    </rPh>
    <rPh sb="5" eb="6">
      <t>リョク</t>
    </rPh>
    <rPh sb="6" eb="8">
      <t>カイキュウ</t>
    </rPh>
    <phoneticPr fontId="1"/>
  </si>
  <si>
    <t>"風力階級"</t>
    <rPh sb="1" eb="3">
      <t>フウリョク</t>
    </rPh>
    <rPh sb="3" eb="5">
      <t>カイキュウ</t>
    </rPh>
    <phoneticPr fontId="1"/>
  </si>
  <si>
    <t>type.Sunshine</t>
    <phoneticPr fontId="1"/>
  </si>
  <si>
    <t>（気象）日照時間</t>
    <rPh sb="1" eb="3">
      <t>キショウ</t>
    </rPh>
    <rPh sb="4" eb="6">
      <t>ニッショウ</t>
    </rPh>
    <rPh sb="6" eb="8">
      <t>ジカン</t>
    </rPh>
    <phoneticPr fontId="1"/>
  </si>
  <si>
    <t>"日照時間"</t>
    <rPh sb="1" eb="3">
      <t>ニッショウ</t>
    </rPh>
    <rPh sb="3" eb="5">
      <t>ジカン</t>
    </rPh>
    <phoneticPr fontId="1"/>
  </si>
  <si>
    <t>"前１０分間の日照時間"</t>
    <rPh sb="1" eb="2">
      <t>ゼン</t>
    </rPh>
    <rPh sb="4" eb="5">
      <t>フン</t>
    </rPh>
    <rPh sb="5" eb="6">
      <t>カン</t>
    </rPh>
    <rPh sb="7" eb="9">
      <t>ニッショウ</t>
    </rPh>
    <rPh sb="9" eb="11">
      <t>ジカン</t>
    </rPh>
    <phoneticPr fontId="1"/>
  </si>
  <si>
    <t>"前１時間の日照時間"</t>
    <rPh sb="1" eb="2">
      <t>ゼン</t>
    </rPh>
    <rPh sb="3" eb="5">
      <t>ジカン</t>
    </rPh>
    <rPh sb="6" eb="8">
      <t>ニッショウ</t>
    </rPh>
    <rPh sb="8" eb="10">
      <t>ジカン</t>
    </rPh>
    <phoneticPr fontId="1"/>
  </si>
  <si>
    <t>"日照時間合計平年値"</t>
    <phoneticPr fontId="1"/>
  </si>
  <si>
    <t>"min"</t>
    <phoneticPr fontId="1"/>
  </si>
  <si>
    <t>　単位が"min"（分）であることを示す。</t>
    <rPh sb="1" eb="3">
      <t>タンイ</t>
    </rPh>
    <rPh sb="10" eb="11">
      <t>フン</t>
    </rPh>
    <rPh sb="18" eb="19">
      <t>シメ</t>
    </rPh>
    <phoneticPr fontId="1"/>
  </si>
  <si>
    <t>"h"</t>
    <phoneticPr fontId="1"/>
  </si>
  <si>
    <t>　単位が"h"（時間）であることを示す。</t>
    <rPh sb="1" eb="3">
      <t>タンイ</t>
    </rPh>
    <rPh sb="6" eb="7">
      <t>フウソク</t>
    </rPh>
    <rPh sb="8" eb="10">
      <t>ジカン</t>
    </rPh>
    <rPh sb="17" eb="18">
      <t>シメ</t>
    </rPh>
    <phoneticPr fontId="1"/>
  </si>
  <si>
    <t>type.Precipitation</t>
  </si>
  <si>
    <t>（気象）降水量</t>
    <rPh sb="1" eb="3">
      <t>キショウ</t>
    </rPh>
    <rPh sb="4" eb="7">
      <t>コウスイリョウ</t>
    </rPh>
    <phoneticPr fontId="1"/>
  </si>
  <si>
    <t>"前１０分間降水量"</t>
    <rPh sb="1" eb="2">
      <t>ゼン</t>
    </rPh>
    <rPh sb="4" eb="5">
      <t>フン</t>
    </rPh>
    <rPh sb="5" eb="6">
      <t>カン</t>
    </rPh>
    <rPh sb="6" eb="9">
      <t>コウスイリョウ</t>
    </rPh>
    <phoneticPr fontId="1"/>
  </si>
  <si>
    <t>"前１時間降水量"</t>
    <rPh sb="1" eb="2">
      <t>ゼン</t>
    </rPh>
    <rPh sb="3" eb="5">
      <t>ジカン</t>
    </rPh>
    <rPh sb="5" eb="8">
      <t>コウスイリョウ</t>
    </rPh>
    <phoneticPr fontId="1"/>
  </si>
  <si>
    <t>"前３時間降水量"</t>
    <rPh sb="1" eb="2">
      <t>ゼン</t>
    </rPh>
    <rPh sb="3" eb="5">
      <t>ジカン</t>
    </rPh>
    <rPh sb="5" eb="8">
      <t>コウスイリョウ</t>
    </rPh>
    <phoneticPr fontId="1"/>
  </si>
  <si>
    <t>"前６時間降水量"</t>
    <rPh sb="1" eb="2">
      <t>ゼン</t>
    </rPh>
    <rPh sb="3" eb="5">
      <t>ジカン</t>
    </rPh>
    <rPh sb="5" eb="8">
      <t>コウスイリョウ</t>
    </rPh>
    <phoneticPr fontId="1"/>
  </si>
  <si>
    <t>"前１２時間降水量"</t>
    <rPh sb="1" eb="2">
      <t>ゼン</t>
    </rPh>
    <rPh sb="4" eb="6">
      <t>ジカン</t>
    </rPh>
    <rPh sb="6" eb="9">
      <t>コウスイリョウ</t>
    </rPh>
    <phoneticPr fontId="1"/>
  </si>
  <si>
    <t>"前２４時間降水量"</t>
    <rPh sb="1" eb="2">
      <t>ゼン</t>
    </rPh>
    <rPh sb="4" eb="6">
      <t>ジカン</t>
    </rPh>
    <rPh sb="6" eb="9">
      <t>コウスイリョウ</t>
    </rPh>
    <phoneticPr fontId="1"/>
  </si>
  <si>
    <t>"前４８時間降水量"</t>
    <rPh sb="1" eb="2">
      <t>ゼン</t>
    </rPh>
    <rPh sb="4" eb="6">
      <t>ジカン</t>
    </rPh>
    <rPh sb="6" eb="9">
      <t>コウスイリョウ</t>
    </rPh>
    <phoneticPr fontId="1"/>
  </si>
  <si>
    <t>"前７２時間降水量"</t>
    <rPh sb="1" eb="2">
      <t>ゼン</t>
    </rPh>
    <rPh sb="4" eb="6">
      <t>ジカン</t>
    </rPh>
    <rPh sb="6" eb="9">
      <t>コウスイリョウ</t>
    </rPh>
    <phoneticPr fontId="1"/>
  </si>
  <si>
    <t>"１時間最大雨量"</t>
    <rPh sb="2" eb="4">
      <t>ジカン</t>
    </rPh>
    <rPh sb="4" eb="6">
      <t>サイダイ</t>
    </rPh>
    <rPh sb="6" eb="8">
      <t>ウリョウ</t>
    </rPh>
    <phoneticPr fontId="1"/>
  </si>
  <si>
    <t>"３時間最大雨量"</t>
    <rPh sb="2" eb="4">
      <t>ジカン</t>
    </rPh>
    <rPh sb="4" eb="6">
      <t>サイダイ</t>
    </rPh>
    <rPh sb="6" eb="8">
      <t>ウリョウ</t>
    </rPh>
    <phoneticPr fontId="1"/>
  </si>
  <si>
    <t>"２４時間最大雨量"</t>
    <rPh sb="7" eb="8">
      <t>アメ</t>
    </rPh>
    <phoneticPr fontId="1"/>
  </si>
  <si>
    <t xml:space="preserve">"２４時間最大雨量（範囲の上端）" </t>
    <rPh sb="7" eb="8">
      <t>アメ</t>
    </rPh>
    <phoneticPr fontId="1"/>
  </si>
  <si>
    <t xml:space="preserve">"２４時間最大雨量（範囲の下端）" </t>
    <rPh sb="7" eb="8">
      <t>アメ</t>
    </rPh>
    <phoneticPr fontId="1"/>
  </si>
  <si>
    <t>"４８時間最大雨量"</t>
    <rPh sb="7" eb="8">
      <t>アメ</t>
    </rPh>
    <phoneticPr fontId="1"/>
  </si>
  <si>
    <t>"７２時間最大雨量"</t>
    <rPh sb="7" eb="8">
      <t>アメ</t>
    </rPh>
    <phoneticPr fontId="1"/>
  </si>
  <si>
    <t>"１時間降水量"</t>
  </si>
  <si>
    <t>"１時間解析雨量"</t>
    <rPh sb="2" eb="4">
      <t>ジカン</t>
    </rPh>
    <rPh sb="4" eb="6">
      <t>カイセキ</t>
    </rPh>
    <rPh sb="6" eb="8">
      <t>ウリョウ</t>
    </rPh>
    <phoneticPr fontId="1"/>
  </si>
  <si>
    <t>"前１時間解析雨量"</t>
    <rPh sb="1" eb="2">
      <t>ゼン</t>
    </rPh>
    <rPh sb="3" eb="5">
      <t>ジカン</t>
    </rPh>
    <rPh sb="5" eb="7">
      <t>カイセキ</t>
    </rPh>
    <rPh sb="7" eb="9">
      <t>ウリョウ</t>
    </rPh>
    <phoneticPr fontId="1"/>
  </si>
  <si>
    <t>"降水量７日間合計階級閾値"</t>
    <rPh sb="1" eb="4">
      <t>コウスイリョウ</t>
    </rPh>
    <rPh sb="5" eb="7">
      <t>ニチカン</t>
    </rPh>
    <rPh sb="7" eb="9">
      <t>ゴウケイ</t>
    </rPh>
    <rPh sb="9" eb="11">
      <t>カイキュウ</t>
    </rPh>
    <rPh sb="11" eb="13">
      <t>イキチ</t>
    </rPh>
    <phoneticPr fontId="1"/>
  </si>
  <si>
    <t>"降水量"</t>
    <rPh sb="1" eb="4">
      <t>コウスイリョウ</t>
    </rPh>
    <phoneticPr fontId="1"/>
  </si>
  <si>
    <t>"降水量平年値"</t>
    <rPh sb="1" eb="4">
      <t>コウスイリョウ</t>
    </rPh>
    <rPh sb="4" eb="7">
      <t>ヘイネンチ</t>
    </rPh>
    <phoneticPr fontId="1"/>
  </si>
  <si>
    <t>"降水量日別平滑平年値合計"</t>
  </si>
  <si>
    <t>"流域平均雨量"</t>
    <rPh sb="1" eb="3">
      <t>リュウイキ</t>
    </rPh>
    <rPh sb="3" eb="5">
      <t>ヘイキン</t>
    </rPh>
    <rPh sb="5" eb="7">
      <t>ウリョウ</t>
    </rPh>
    <phoneticPr fontId="1"/>
  </si>
  <si>
    <t>"mm"</t>
    <rPh sb="3" eb="4">
      <t>ウリョウ</t>
    </rPh>
    <phoneticPr fontId="1"/>
  </si>
  <si>
    <t>"ミリ"</t>
    <rPh sb="3" eb="4">
      <t>ウリョウ</t>
    </rPh>
    <phoneticPr fontId="1"/>
  </si>
  <si>
    <t>"約"</t>
  </si>
  <si>
    <t>"以上"</t>
  </si>
  <si>
    <t>"以下"</t>
    <phoneticPr fontId="1"/>
  </si>
  <si>
    <t>"値なし"</t>
    <rPh sb="1" eb="2">
      <t>アタイ</t>
    </rPh>
    <phoneticPr fontId="1"/>
  </si>
  <si>
    <t>type.PrecipitationBasedIndex</t>
    <phoneticPr fontId="1"/>
  </si>
  <si>
    <t>（気象）雨量関連指数</t>
    <rPh sb="1" eb="3">
      <t>キショウ</t>
    </rPh>
    <rPh sb="4" eb="10">
      <t>ウリョウカンレンシスウ</t>
    </rPh>
    <phoneticPr fontId="1"/>
  </si>
  <si>
    <t>"流域雨量指数"</t>
    <rPh sb="1" eb="7">
      <t>リュウイキウリョウシスウ</t>
    </rPh>
    <phoneticPr fontId="1"/>
  </si>
  <si>
    <t>"流域雨量指数変化傾向"</t>
    <rPh sb="1" eb="7">
      <t>リュウイキウリョウシスウ</t>
    </rPh>
    <rPh sb="7" eb="11">
      <t>ヘンカケイコウ</t>
    </rPh>
    <phoneticPr fontId="1"/>
  </si>
  <si>
    <t>"土壌雨量指数"</t>
    <rPh sb="1" eb="7">
      <t>ドジョウウリョウシスウ</t>
    </rPh>
    <phoneticPr fontId="1"/>
  </si>
  <si>
    <t>"土壌雨量指数変化傾向"</t>
    <rPh sb="1" eb="7">
      <t>ドジョウウリョウシスウ</t>
    </rPh>
    <phoneticPr fontId="1"/>
  </si>
  <si>
    <t>"表面雨量指数"</t>
    <rPh sb="1" eb="7">
      <t>ヒョウメンウリョウシスウ</t>
    </rPh>
    <phoneticPr fontId="1"/>
  </si>
  <si>
    <t>"表面雨量指数変化傾向"</t>
    <rPh sb="1" eb="7">
      <t>ヒョウメンウリョウシスウ</t>
    </rPh>
    <phoneticPr fontId="1"/>
  </si>
  <si>
    <t>"上昇"</t>
    <rPh sb="1" eb="3">
      <t>ジョウショウ</t>
    </rPh>
    <phoneticPr fontId="1"/>
  </si>
  <si>
    <t>"下降"</t>
    <rPh sb="1" eb="3">
      <t>カコウ</t>
    </rPh>
    <phoneticPr fontId="1"/>
  </si>
  <si>
    <t>"一定"</t>
    <rPh sb="1" eb="3">
      <t>イッテイ</t>
    </rPh>
    <phoneticPr fontId="1"/>
  </si>
  <si>
    <t>"欠測"</t>
    <rPh sb="1" eb="3">
      <t>ケッソク</t>
    </rPh>
    <phoneticPr fontId="1"/>
  </si>
  <si>
    <t>"未計算"</t>
    <rPh sb="1" eb="2">
      <t>ミ</t>
    </rPh>
    <rPh sb="2" eb="4">
      <t>ケイサン</t>
    </rPh>
    <phoneticPr fontId="1"/>
  </si>
  <si>
    <t>type.ProbabilityOfPrecipitation</t>
  </si>
  <si>
    <t>（気象）降水確率</t>
    <rPh sb="6" eb="8">
      <t>カクリツ</t>
    </rPh>
    <phoneticPr fontId="1"/>
  </si>
  <si>
    <t>"６時間降水確率"</t>
    <rPh sb="2" eb="4">
      <t>ジカン</t>
    </rPh>
    <rPh sb="4" eb="6">
      <t>コウスイ</t>
    </rPh>
    <rPh sb="6" eb="8">
      <t>カクリツ</t>
    </rPh>
    <rPh sb="8" eb="9">
      <t>ウリョウ</t>
    </rPh>
    <phoneticPr fontId="1"/>
  </si>
  <si>
    <t>"２４時間降水確率"</t>
    <rPh sb="3" eb="5">
      <t>ジカン</t>
    </rPh>
    <rPh sb="5" eb="7">
      <t>コウスイ</t>
    </rPh>
    <rPh sb="7" eb="9">
      <t>カクリツ</t>
    </rPh>
    <phoneticPr fontId="1"/>
  </si>
  <si>
    <t>"日降水確率"</t>
    <rPh sb="1" eb="2">
      <t>ニチ</t>
    </rPh>
    <rPh sb="2" eb="4">
      <t>コウスイ</t>
    </rPh>
    <rPh sb="4" eb="6">
      <t>カクリツ</t>
    </rPh>
    <phoneticPr fontId="1"/>
  </si>
  <si>
    <t>"%"</t>
    <rPh sb="2" eb="3">
      <t>ウリョウ</t>
    </rPh>
    <phoneticPr fontId="1"/>
  </si>
  <si>
    <t>type.SnowfallDepth</t>
  </si>
  <si>
    <t>（気象）降雪量</t>
    <rPh sb="1" eb="3">
      <t>キショウ</t>
    </rPh>
    <rPh sb="4" eb="6">
      <t>コウセツ</t>
    </rPh>
    <rPh sb="6" eb="7">
      <t>リョウ</t>
    </rPh>
    <phoneticPr fontId="1"/>
  </si>
  <si>
    <t>"１時間の降雪深さ"</t>
    <phoneticPr fontId="1"/>
  </si>
  <si>
    <t>"３時間の降雪深さ"</t>
    <phoneticPr fontId="1"/>
  </si>
  <si>
    <t>"６時間の降雪深さ"</t>
    <phoneticPr fontId="1"/>
  </si>
  <si>
    <t>"１２時間の降雪深さ"</t>
    <phoneticPr fontId="1"/>
  </si>
  <si>
    <t>"２４時間の降雪深さ"</t>
    <phoneticPr fontId="1"/>
  </si>
  <si>
    <t>"４８時間の降雪深さ"</t>
    <phoneticPr fontId="1"/>
  </si>
  <si>
    <t>"７２時間の降雪深さ"</t>
    <phoneticPr fontId="1"/>
  </si>
  <si>
    <t>"６時間最大降雪量"</t>
    <rPh sb="2" eb="4">
      <t>ジカン</t>
    </rPh>
    <rPh sb="4" eb="6">
      <t>サイダイ</t>
    </rPh>
    <rPh sb="6" eb="8">
      <t>コウセツ</t>
    </rPh>
    <rPh sb="8" eb="9">
      <t>リョウ</t>
    </rPh>
    <phoneticPr fontId="1"/>
  </si>
  <si>
    <t>"１２時間最大降雪量"</t>
    <rPh sb="3" eb="5">
      <t>ジカン</t>
    </rPh>
    <rPh sb="5" eb="7">
      <t>サイダイ</t>
    </rPh>
    <rPh sb="7" eb="9">
      <t>コウセツ</t>
    </rPh>
    <rPh sb="9" eb="10">
      <t>リョウ</t>
    </rPh>
    <phoneticPr fontId="1"/>
  </si>
  <si>
    <t>"２４時間最大降雪量"</t>
    <rPh sb="3" eb="5">
      <t>ジカン</t>
    </rPh>
    <rPh sb="5" eb="7">
      <t>サイダイ</t>
    </rPh>
    <rPh sb="7" eb="9">
      <t>コウセツ</t>
    </rPh>
    <rPh sb="9" eb="10">
      <t>リョウ</t>
    </rPh>
    <phoneticPr fontId="1"/>
  </si>
  <si>
    <t>"２４時間最大降雪量（範囲の上端）"</t>
    <phoneticPr fontId="1"/>
  </si>
  <si>
    <t xml:space="preserve">"２４時間最大降雪量（範囲の下端）" </t>
    <phoneticPr fontId="1"/>
  </si>
  <si>
    <t>"４８時間最大降雪量"</t>
    <rPh sb="3" eb="5">
      <t>ジカン</t>
    </rPh>
    <rPh sb="5" eb="7">
      <t>サイダイ</t>
    </rPh>
    <rPh sb="7" eb="9">
      <t>コウセツ</t>
    </rPh>
    <rPh sb="9" eb="10">
      <t>リョウ</t>
    </rPh>
    <phoneticPr fontId="1"/>
  </si>
  <si>
    <t>"７２時間最大降雪量"</t>
    <rPh sb="3" eb="5">
      <t>ジカン</t>
    </rPh>
    <rPh sb="5" eb="7">
      <t>サイダイ</t>
    </rPh>
    <rPh sb="7" eb="9">
      <t>コウセツ</t>
    </rPh>
    <rPh sb="9" eb="10">
      <t>リョウ</t>
    </rPh>
    <phoneticPr fontId="1"/>
  </si>
  <si>
    <t>"降雪量"</t>
    <phoneticPr fontId="1"/>
  </si>
  <si>
    <t>"降雪量平年値"</t>
    <phoneticPr fontId="1"/>
  </si>
  <si>
    <t>"cm"</t>
    <rPh sb="3" eb="4">
      <t>ウリョウ</t>
    </rPh>
    <phoneticPr fontId="1"/>
  </si>
  <si>
    <t>"センチ"</t>
    <phoneticPr fontId="1"/>
  </si>
  <si>
    <t>type.SnowDepth</t>
    <phoneticPr fontId="1"/>
  </si>
  <si>
    <t>（気象）積雪の深さ</t>
    <rPh sb="1" eb="3">
      <t>キショウ</t>
    </rPh>
    <rPh sb="4" eb="6">
      <t>セキセツ</t>
    </rPh>
    <rPh sb="7" eb="8">
      <t>フカ</t>
    </rPh>
    <phoneticPr fontId="1"/>
  </si>
  <si>
    <t>"最深積雪"</t>
    <phoneticPr fontId="1"/>
  </si>
  <si>
    <t>"最深積雪平年値"</t>
    <phoneticPr fontId="1"/>
  </si>
  <si>
    <t>"積雪深"</t>
    <rPh sb="1" eb="4">
      <t>セキセツシン</t>
    </rPh>
    <phoneticPr fontId="1"/>
  </si>
  <si>
    <t>type.Visibility</t>
  </si>
  <si>
    <t>（気象）視程</t>
    <rPh sb="1" eb="3">
      <t>キショウ</t>
    </rPh>
    <rPh sb="4" eb="6">
      <t>シテイ</t>
    </rPh>
    <phoneticPr fontId="1"/>
  </si>
  <si>
    <t>"視程"</t>
    <rPh sb="1" eb="3">
      <t>シテイ</t>
    </rPh>
    <phoneticPr fontId="1"/>
  </si>
  <si>
    <t>"水平視程"</t>
    <rPh sb="1" eb="3">
      <t>スイヘイ</t>
    </rPh>
    <rPh sb="3" eb="5">
      <t>シテイ</t>
    </rPh>
    <phoneticPr fontId="1"/>
  </si>
  <si>
    <t>"km"</t>
    <phoneticPr fontId="1"/>
  </si>
  <si>
    <t>"m"</t>
    <phoneticPr fontId="1"/>
  </si>
  <si>
    <t>"キロ"</t>
    <phoneticPr fontId="1"/>
  </si>
  <si>
    <t>"海里"</t>
    <rPh sb="1" eb="3">
      <t>カイリ</t>
    </rPh>
    <phoneticPr fontId="1"/>
  </si>
  <si>
    <t>type.Weather</t>
  </si>
  <si>
    <t>（気象）天気</t>
    <rPh sb="4" eb="6">
      <t>テンキ</t>
    </rPh>
    <phoneticPr fontId="1"/>
  </si>
  <si>
    <t>"天気"</t>
    <rPh sb="1" eb="3">
      <t>テンキ</t>
    </rPh>
    <rPh sb="3" eb="4">
      <t>ウリョウ</t>
    </rPh>
    <phoneticPr fontId="1"/>
  </si>
  <si>
    <t>"基本天気"</t>
    <rPh sb="1" eb="3">
      <t>キホン</t>
    </rPh>
    <rPh sb="3" eb="5">
      <t>テンキ</t>
    </rPh>
    <rPh sb="5" eb="6">
      <t>ウリョウ</t>
    </rPh>
    <phoneticPr fontId="1"/>
  </si>
  <si>
    <t>type.WeatherCode</t>
    <phoneticPr fontId="1"/>
  </si>
  <si>
    <t>（気象）天気コード</t>
    <rPh sb="4" eb="6">
      <t>テンキ</t>
    </rPh>
    <phoneticPr fontId="1"/>
  </si>
  <si>
    <t>"自動観測"</t>
    <rPh sb="1" eb="3">
      <t>ジドウ</t>
    </rPh>
    <rPh sb="3" eb="5">
      <t>カンソク</t>
    </rPh>
    <rPh sb="5" eb="6">
      <t>ウリョウ</t>
    </rPh>
    <phoneticPr fontId="1"/>
  </si>
  <si>
    <t>"天気予報用テロップ番号"</t>
    <rPh sb="1" eb="3">
      <t>テンキ</t>
    </rPh>
    <rPh sb="3" eb="5">
      <t>ヨホウ</t>
    </rPh>
    <rPh sb="5" eb="6">
      <t>ヨウ</t>
    </rPh>
    <rPh sb="10" eb="12">
      <t>バンゴウ</t>
    </rPh>
    <rPh sb="12" eb="13">
      <t>ウリョウ</t>
    </rPh>
    <phoneticPr fontId="1"/>
  </si>
  <si>
    <t>type.Synopsis</t>
    <phoneticPr fontId="1"/>
  </si>
  <si>
    <t>（気象）気象要因</t>
    <rPh sb="4" eb="6">
      <t>キショウ</t>
    </rPh>
    <rPh sb="6" eb="8">
      <t>ヨウイン</t>
    </rPh>
    <phoneticPr fontId="1"/>
  </si>
  <si>
    <t>"気象要因"</t>
    <rPh sb="1" eb="3">
      <t>キショウ</t>
    </rPh>
    <rPh sb="3" eb="5">
      <t>ヨウイン</t>
    </rPh>
    <phoneticPr fontId="1"/>
  </si>
  <si>
    <t>type.WaveHeight</t>
  </si>
  <si>
    <t>（水象）波浪の高さ</t>
    <rPh sb="1" eb="2">
      <t>ミズ</t>
    </rPh>
    <rPh sb="2" eb="3">
      <t>ゾウ</t>
    </rPh>
    <rPh sb="4" eb="6">
      <t>ハロウ</t>
    </rPh>
    <rPh sb="7" eb="8">
      <t>タカ</t>
    </rPh>
    <phoneticPr fontId="1"/>
  </si>
  <si>
    <t>"波高"</t>
    <rPh sb="1" eb="2">
      <t>ハ</t>
    </rPh>
    <rPh sb="2" eb="3">
      <t>コウ</t>
    </rPh>
    <phoneticPr fontId="1"/>
  </si>
  <si>
    <t>"うねりの高さ"</t>
    <rPh sb="5" eb="6">
      <t>タカ</t>
    </rPh>
    <phoneticPr fontId="1"/>
  </si>
  <si>
    <t>"波高（範囲の上端）"</t>
    <phoneticPr fontId="1"/>
  </si>
  <si>
    <t>"波高（範囲の下端）"</t>
    <phoneticPr fontId="1"/>
  </si>
  <si>
    <t>"うちあげ高水位"</t>
    <rPh sb="5" eb="6">
      <t>ダカ</t>
    </rPh>
    <rPh sb="6" eb="8">
      <t>スイイ</t>
    </rPh>
    <phoneticPr fontId="1"/>
  </si>
  <si>
    <t>"最高うちあげ高水位"</t>
    <rPh sb="1" eb="3">
      <t>サイコウ</t>
    </rPh>
    <phoneticPr fontId="1"/>
  </si>
  <si>
    <t>"m"</t>
    <rPh sb="2" eb="3">
      <t>ウリョウ</t>
    </rPh>
    <phoneticPr fontId="1"/>
  </si>
  <si>
    <t>type.TidalLevel</t>
  </si>
  <si>
    <t>（＊＊）潮汐の高さ</t>
    <rPh sb="4" eb="6">
      <t>チョウセキ</t>
    </rPh>
    <rPh sb="7" eb="8">
      <t>タカ</t>
    </rPh>
    <phoneticPr fontId="1"/>
  </si>
  <si>
    <t>"最大潮位"</t>
    <rPh sb="1" eb="3">
      <t>サイダイ</t>
    </rPh>
    <rPh sb="3" eb="5">
      <t>チョウイ</t>
    </rPh>
    <phoneticPr fontId="1"/>
  </si>
  <si>
    <t>"最大潮位（ＴＰ上）"</t>
    <rPh sb="1" eb="3">
      <t>サイダイ</t>
    </rPh>
    <rPh sb="3" eb="5">
      <t>チョウイ</t>
    </rPh>
    <rPh sb="8" eb="9">
      <t>ジョウ</t>
    </rPh>
    <phoneticPr fontId="1"/>
  </si>
  <si>
    <t>"最大潮位（標高）"</t>
    <rPh sb="1" eb="3">
      <t>サイダイ</t>
    </rPh>
    <rPh sb="3" eb="5">
      <t>チョウイ</t>
    </rPh>
    <rPh sb="6" eb="8">
      <t>ヒョウコウ</t>
    </rPh>
    <phoneticPr fontId="1"/>
  </si>
  <si>
    <t>"最大潮位（ＭＳＬ上）"</t>
    <rPh sb="1" eb="3">
      <t>サイダイ</t>
    </rPh>
    <rPh sb="3" eb="5">
      <t>チョウイ</t>
    </rPh>
    <rPh sb="9" eb="10">
      <t>ジョウ</t>
    </rPh>
    <phoneticPr fontId="1"/>
  </si>
  <si>
    <t>"最高潮位"</t>
    <rPh sb="1" eb="3">
      <t>サイコウ</t>
    </rPh>
    <rPh sb="3" eb="5">
      <t>チョウイ</t>
    </rPh>
    <phoneticPr fontId="1"/>
  </si>
  <si>
    <t>"潮位"</t>
    <rPh sb="1" eb="3">
      <t>チョウイ</t>
    </rPh>
    <rPh sb="2" eb="3">
      <t>タカシオ</t>
    </rPh>
    <phoneticPr fontId="1"/>
  </si>
  <si>
    <t>"満潮潮位"</t>
    <rPh sb="1" eb="3">
      <t>マンチョウ</t>
    </rPh>
    <rPh sb="3" eb="5">
      <t>チョウイ</t>
    </rPh>
    <rPh sb="4" eb="5">
      <t>タカシオ</t>
    </rPh>
    <phoneticPr fontId="1"/>
  </si>
  <si>
    <t>"干潮潮位"</t>
    <rPh sb="1" eb="3">
      <t>カンチョウ</t>
    </rPh>
    <rPh sb="3" eb="5">
      <t>チョウイ</t>
    </rPh>
    <rPh sb="4" eb="5">
      <t>タカシオ</t>
    </rPh>
    <phoneticPr fontId="1"/>
  </si>
  <si>
    <t>"副振動の山から谷の高さ"</t>
    <rPh sb="1" eb="4">
      <t>フクシンドウ</t>
    </rPh>
    <rPh sb="5" eb="6">
      <t>ヤマ</t>
    </rPh>
    <rPh sb="8" eb="9">
      <t>タニ</t>
    </rPh>
    <rPh sb="10" eb="11">
      <t>タカ</t>
    </rPh>
    <phoneticPr fontId="1"/>
  </si>
  <si>
    <t>"センチメートル"</t>
    <phoneticPr fontId="1"/>
  </si>
  <si>
    <t>type.TidalPeriod</t>
    <phoneticPr fontId="1"/>
  </si>
  <si>
    <t>（＊＊）潮汐の周期</t>
    <rPh sb="4" eb="6">
      <t>チョウセキ</t>
    </rPh>
    <rPh sb="7" eb="9">
      <t>シュウキ</t>
    </rPh>
    <phoneticPr fontId="1"/>
  </si>
  <si>
    <t>"副振動の周期"</t>
    <rPh sb="1" eb="4">
      <t>フクシンドウ</t>
    </rPh>
    <rPh sb="5" eb="7">
      <t>シュウキ</t>
    </rPh>
    <phoneticPr fontId="1"/>
  </si>
  <si>
    <t>"分"</t>
    <rPh sb="1" eb="2">
      <t>フン</t>
    </rPh>
    <rPh sb="2" eb="3">
      <t>ウリョウ</t>
    </rPh>
    <phoneticPr fontId="1"/>
  </si>
  <si>
    <t>type.SeaIce</t>
    <phoneticPr fontId="1"/>
  </si>
  <si>
    <t>xs:string</t>
    <phoneticPr fontId="1"/>
  </si>
  <si>
    <t>（＊＊）流氷</t>
    <rPh sb="4" eb="6">
      <t>リュウヒョウ</t>
    </rPh>
    <phoneticPr fontId="1"/>
  </si>
  <si>
    <t>type.Icing</t>
    <phoneticPr fontId="1"/>
  </si>
  <si>
    <t>（＊＊）着氷</t>
    <rPh sb="4" eb="6">
      <t>チャクヒョウ</t>
    </rPh>
    <phoneticPr fontId="1"/>
  </si>
  <si>
    <t>type.ReliabilityClass</t>
    <phoneticPr fontId="1"/>
  </si>
  <si>
    <t>（気象）信頼度階級；週間予報</t>
    <rPh sb="1" eb="3">
      <t>キショウ</t>
    </rPh>
    <rPh sb="4" eb="7">
      <t>シンライド</t>
    </rPh>
    <rPh sb="7" eb="9">
      <t>カイキュウ</t>
    </rPh>
    <rPh sb="10" eb="12">
      <t>シュウカン</t>
    </rPh>
    <rPh sb="12" eb="14">
      <t>ヨホウ</t>
    </rPh>
    <phoneticPr fontId="1"/>
  </si>
  <si>
    <t>type.ReliabilityValue</t>
  </si>
  <si>
    <t>（気象）信頼度数値；週間予報</t>
    <rPh sb="4" eb="7">
      <t>シンライド</t>
    </rPh>
    <rPh sb="7" eb="9">
      <t>スウチ</t>
    </rPh>
    <phoneticPr fontId="1"/>
  </si>
  <si>
    <t>type.PossibilityRankOfWarning</t>
    <phoneticPr fontId="1"/>
  </si>
  <si>
    <t>（気象）警報級の可能性の階級：量的予報・警報級の可能性</t>
    <rPh sb="15" eb="17">
      <t>リョウテキ</t>
    </rPh>
    <rPh sb="17" eb="19">
      <t>ヨホウ</t>
    </rPh>
    <rPh sb="20" eb="22">
      <t>ケイホウ</t>
    </rPh>
    <rPh sb="22" eb="23">
      <t>キュウ</t>
    </rPh>
    <rPh sb="24" eb="26">
      <t>カノウ</t>
    </rPh>
    <rPh sb="26" eb="27">
      <t>セイ</t>
    </rPh>
    <phoneticPr fontId="1"/>
  </si>
  <si>
    <t>分類</t>
    <phoneticPr fontId="1"/>
  </si>
  <si>
    <t>分類を示す。</t>
    <phoneticPr fontId="1"/>
  </si>
  <si>
    <t>"雨の警報級の可能性"</t>
    <phoneticPr fontId="1"/>
  </si>
  <si>
    <t>"大雨の警報級の可能性"</t>
    <rPh sb="1" eb="3">
      <t>オオアメ</t>
    </rPh>
    <phoneticPr fontId="1"/>
  </si>
  <si>
    <t>"土砂災害の警報級の可能性"</t>
    <rPh sb="1" eb="3">
      <t>ドシャ</t>
    </rPh>
    <rPh sb="3" eb="5">
      <t>サイガイ</t>
    </rPh>
    <phoneticPr fontId="1"/>
  </si>
  <si>
    <t>"雪の警報級の可能性"</t>
    <phoneticPr fontId="1"/>
  </si>
  <si>
    <t>"風（風雪）の警報級の可能性"</t>
    <phoneticPr fontId="1"/>
  </si>
  <si>
    <t>"波の警報級の可能性"</t>
    <phoneticPr fontId="1"/>
  </si>
  <si>
    <t>"潮位の警報級の可能性"</t>
    <phoneticPr fontId="1"/>
  </si>
  <si>
    <t>　値の状態（「提供なし」など）を示す。</t>
    <rPh sb="1" eb="2">
      <t>アタイ</t>
    </rPh>
    <rPh sb="3" eb="5">
      <t>ジョウタイ</t>
    </rPh>
    <rPh sb="7" eb="9">
      <t>テイキョウ</t>
    </rPh>
    <rPh sb="16" eb="17">
      <t>シメ</t>
    </rPh>
    <phoneticPr fontId="1"/>
  </si>
  <si>
    <t>type.TyphoonClass</t>
    <phoneticPr fontId="1"/>
  </si>
  <si>
    <t>（台風）熱帯擾乱種類：台風情報</t>
  </si>
  <si>
    <t>type.AreaClass</t>
    <phoneticPr fontId="1"/>
  </si>
  <si>
    <t>（台風）大きさ階級：台風情報</t>
    <rPh sb="1" eb="3">
      <t>タイフウ</t>
    </rPh>
    <rPh sb="4" eb="5">
      <t>オオ</t>
    </rPh>
    <rPh sb="7" eb="9">
      <t>カイキュウ</t>
    </rPh>
    <rPh sb="10" eb="12">
      <t>タイフウ</t>
    </rPh>
    <rPh sb="12" eb="14">
      <t>ジョウホウ</t>
    </rPh>
    <phoneticPr fontId="1"/>
  </si>
  <si>
    <t>type.IntensityClass</t>
    <phoneticPr fontId="1"/>
  </si>
  <si>
    <t>（台風）強さ階級：台風情報</t>
    <rPh sb="1" eb="3">
      <t>タイフウ</t>
    </rPh>
    <rPh sb="4" eb="5">
      <t>ツヨ</t>
    </rPh>
    <rPh sb="6" eb="8">
      <t>カイキュウ</t>
    </rPh>
    <rPh sb="9" eb="11">
      <t>タイフウ</t>
    </rPh>
    <rPh sb="11" eb="13">
      <t>ジョウホウ</t>
    </rPh>
    <phoneticPr fontId="1"/>
  </si>
  <si>
    <t>type.WaterLevel</t>
    <phoneticPr fontId="1"/>
  </si>
  <si>
    <t>（洪水）水位：指定河川洪水予報</t>
    <rPh sb="1" eb="3">
      <t>コウズイ</t>
    </rPh>
    <rPh sb="4" eb="6">
      <t>スイイ</t>
    </rPh>
    <rPh sb="7" eb="9">
      <t>シテイ</t>
    </rPh>
    <rPh sb="9" eb="11">
      <t>カセン</t>
    </rPh>
    <rPh sb="11" eb="13">
      <t>コウズイ</t>
    </rPh>
    <rPh sb="13" eb="15">
      <t>ヨホウ</t>
    </rPh>
    <phoneticPr fontId="1"/>
  </si>
  <si>
    <t>　値の状態（「正常」など）を示す。</t>
    <rPh sb="1" eb="2">
      <t>アタイ</t>
    </rPh>
    <rPh sb="3" eb="5">
      <t>ジョウタイ</t>
    </rPh>
    <rPh sb="7" eb="9">
      <t>セイジョウ</t>
    </rPh>
    <rPh sb="14" eb="15">
      <t>シメ</t>
    </rPh>
    <phoneticPr fontId="1"/>
  </si>
  <si>
    <t>"正常"</t>
    <rPh sb="1" eb="3">
      <t>セイジョウ</t>
    </rPh>
    <phoneticPr fontId="1"/>
  </si>
  <si>
    <t>"有効"</t>
    <rPh sb="1" eb="3">
      <t>ユウコウ</t>
    </rPh>
    <phoneticPr fontId="1"/>
  </si>
  <si>
    <t>"無効"</t>
    <rPh sb="1" eb="3">
      <t>ムコウ</t>
    </rPh>
    <phoneticPr fontId="1"/>
  </si>
  <si>
    <t>＜任意の文字列＞</t>
    <phoneticPr fontId="1"/>
  </si>
  <si>
    <t>type.FloodDepth</t>
    <phoneticPr fontId="1"/>
  </si>
  <si>
    <t>（洪水）浸水の深さ</t>
    <rPh sb="1" eb="3">
      <t>コウズイ</t>
    </rPh>
    <rPh sb="4" eb="6">
      <t>シンスイ</t>
    </rPh>
    <rPh sb="7" eb="8">
      <t>フカ</t>
    </rPh>
    <phoneticPr fontId="1"/>
  </si>
  <si>
    <t>"想定最大浸水深"</t>
    <rPh sb="1" eb="3">
      <t>ソウテイ</t>
    </rPh>
    <rPh sb="3" eb="5">
      <t>サイダイ</t>
    </rPh>
    <rPh sb="5" eb="7">
      <t>シンスイ</t>
    </rPh>
    <rPh sb="7" eb="8">
      <t>フカ</t>
    </rPh>
    <phoneticPr fontId="1"/>
  </si>
  <si>
    <t>bound</t>
  </si>
  <si>
    <t>補足情報</t>
    <rPh sb="0" eb="2">
      <t>ホソク</t>
    </rPh>
    <rPh sb="2" eb="4">
      <t>ジョウホウ</t>
    </rPh>
    <phoneticPr fontId="1"/>
  </si>
  <si>
    <t>　補足する情報を示す</t>
    <rPh sb="1" eb="3">
      <t>ホソク</t>
    </rPh>
    <rPh sb="5" eb="7">
      <t>ジョウホウ</t>
    </rPh>
    <rPh sb="8" eb="9">
      <t>シメ</t>
    </rPh>
    <phoneticPr fontId="1"/>
  </si>
  <si>
    <t>type.Discharge</t>
  </si>
  <si>
    <t>jmx_eb:nullablefloat</t>
  </si>
  <si>
    <t>（洪水）流量：指定河川洪水予報</t>
    <phoneticPr fontId="1"/>
  </si>
  <si>
    <t>"立方メートル毎秒"</t>
    <rPh sb="1" eb="3">
      <t>リッポウ</t>
    </rPh>
    <phoneticPr fontId="1"/>
  </si>
  <si>
    <t>type.ClimateFeature</t>
  </si>
  <si>
    <t>（気候）「出現の可能性が最も大きい天候」並びに「特徴のある気温、降水量、日照時間等の確率」</t>
    <rPh sb="1" eb="3">
      <t>キコウ</t>
    </rPh>
    <phoneticPr fontId="1"/>
  </si>
  <si>
    <t>GeneralSituationText</t>
  </si>
  <si>
    <t>type.ReferableString</t>
  </si>
  <si>
    <t>天候表現平文</t>
    <rPh sb="2" eb="4">
      <t>ヒョウゲン</t>
    </rPh>
    <rPh sb="4" eb="5">
      <t>ヒラ</t>
    </rPh>
    <rPh sb="5" eb="6">
      <t>ブン</t>
    </rPh>
    <phoneticPr fontId="1"/>
  </si>
  <si>
    <t>　出現の可能性が最も大きい天候</t>
    <phoneticPr fontId="1"/>
  </si>
  <si>
    <t>SignificantClimateElement</t>
  </si>
  <si>
    <t>type.SignificantClimateElement</t>
  </si>
  <si>
    <t>特徴のある気温、降水量、日照時間等の確率</t>
  </si>
  <si>
    <t>　特徴のある気温、降水量、日照時間等の確率</t>
    <phoneticPr fontId="1"/>
  </si>
  <si>
    <t>（一般）文章表現を時系列にするときの汎用の要素</t>
    <phoneticPr fontId="1"/>
  </si>
  <si>
    <t>文章の種類</t>
    <rPh sb="0" eb="2">
      <t>ブンショウ</t>
    </rPh>
    <rPh sb="3" eb="5">
      <t>シュルイ</t>
    </rPh>
    <phoneticPr fontId="1"/>
  </si>
  <si>
    <t>　文章の種類を示す</t>
    <rPh sb="1" eb="3">
      <t>ブンショウ</t>
    </rPh>
    <rPh sb="4" eb="6">
      <t>シュルイ</t>
    </rPh>
    <rPh sb="7" eb="8">
      <t>シメ</t>
    </rPh>
    <phoneticPr fontId="1"/>
  </si>
  <si>
    <t>type.Comparison</t>
  </si>
  <si>
    <t>平年や前年等との差（比）</t>
    <rPh sb="0" eb="2">
      <t>ヘイネン</t>
    </rPh>
    <rPh sb="3" eb="5">
      <t>ゼンネン</t>
    </rPh>
    <rPh sb="5" eb="6">
      <t>ナド</t>
    </rPh>
    <rPh sb="8" eb="9">
      <t>サ</t>
    </rPh>
    <rPh sb="10" eb="11">
      <t>ヒ</t>
    </rPh>
    <phoneticPr fontId="1"/>
  </si>
  <si>
    <t>（気候）平年や前年等との差（比）</t>
    <rPh sb="1" eb="3">
      <t>キコウ</t>
    </rPh>
    <rPh sb="4" eb="6">
      <t>ヘイネン</t>
    </rPh>
    <rPh sb="7" eb="9">
      <t>ゼンネン</t>
    </rPh>
    <rPh sb="9" eb="10">
      <t>ナド</t>
    </rPh>
    <rPh sb="12" eb="13">
      <t>サ</t>
    </rPh>
    <rPh sb="14" eb="15">
      <t>ヒ</t>
    </rPh>
    <phoneticPr fontId="1"/>
  </si>
  <si>
    <t>"平均気温平年差"</t>
  </si>
  <si>
    <t>　分類が"平均気温平年差"であることを示す。</t>
  </si>
  <si>
    <t>"総降水量平年比"</t>
    <rPh sb="7" eb="8">
      <t>ヒ</t>
    </rPh>
    <phoneticPr fontId="1"/>
  </si>
  <si>
    <t>　分類が"総降水量平年比"であることを示す。</t>
    <phoneticPr fontId="1"/>
  </si>
  <si>
    <t>"日照時間合計平年比"</t>
    <rPh sb="5" eb="7">
      <t>ゴウケイ</t>
    </rPh>
    <rPh sb="9" eb="10">
      <t>ヒ</t>
    </rPh>
    <phoneticPr fontId="1"/>
  </si>
  <si>
    <t>　分類が"日照時間合計平年比"であることを示す。</t>
    <phoneticPr fontId="1"/>
  </si>
  <si>
    <t>"前年との差"</t>
  </si>
  <si>
    <t>　分類が"前年との差"であることを示す。</t>
  </si>
  <si>
    <t>"最高気温平年差"</t>
    <phoneticPr fontId="1"/>
  </si>
  <si>
    <t>　分類が"最高気温平年差"であることを示す。</t>
  </si>
  <si>
    <t>"最低気温平年差"</t>
    <phoneticPr fontId="1"/>
  </si>
  <si>
    <t>　分類が"最低気温平年差"であることを示す。</t>
  </si>
  <si>
    <t>"降水量平年比"</t>
    <phoneticPr fontId="1"/>
  </si>
  <si>
    <t>　分類が"降水量平年比"であることを示す。</t>
  </si>
  <si>
    <t>"降雪量平年比"</t>
    <phoneticPr fontId="1"/>
  </si>
  <si>
    <t>　分類が"降雪量平年比"であることを示す。</t>
  </si>
  <si>
    <t>"最深積雪平年比"</t>
    <phoneticPr fontId="1"/>
  </si>
  <si>
    <t>　分類が"最深積雪平年比"であることを示す。</t>
  </si>
  <si>
    <t>"最高気温の前後２日５日間平均値の階級"</t>
    <rPh sb="1" eb="3">
      <t>サイコウ</t>
    </rPh>
    <rPh sb="3" eb="5">
      <t>キオン</t>
    </rPh>
    <rPh sb="6" eb="8">
      <t>ゼンゴ</t>
    </rPh>
    <rPh sb="9" eb="10">
      <t>ニチ</t>
    </rPh>
    <rPh sb="11" eb="12">
      <t>カ</t>
    </rPh>
    <rPh sb="12" eb="13">
      <t>カン</t>
    </rPh>
    <rPh sb="13" eb="16">
      <t>ヘイキンチ</t>
    </rPh>
    <rPh sb="17" eb="19">
      <t>カイキュウ</t>
    </rPh>
    <phoneticPr fontId="1"/>
  </si>
  <si>
    <t>"最低気温の前後２日５日間平均値の階級"</t>
    <rPh sb="1" eb="3">
      <t>サイテイ</t>
    </rPh>
    <rPh sb="3" eb="5">
      <t>キオン</t>
    </rPh>
    <rPh sb="6" eb="8">
      <t>ゼンゴ</t>
    </rPh>
    <rPh sb="9" eb="10">
      <t>ニチ</t>
    </rPh>
    <rPh sb="11" eb="12">
      <t>カ</t>
    </rPh>
    <rPh sb="12" eb="13">
      <t>カン</t>
    </rPh>
    <rPh sb="13" eb="16">
      <t>ヘイキンチ</t>
    </rPh>
    <rPh sb="17" eb="19">
      <t>カイキュウ</t>
    </rPh>
    <phoneticPr fontId="1"/>
  </si>
  <si>
    <t>"前後２日の５日間平均・地域平均気温階級"</t>
    <rPh sb="1" eb="3">
      <t>ゼンゴ</t>
    </rPh>
    <rPh sb="4" eb="5">
      <t>ニチ</t>
    </rPh>
    <rPh sb="7" eb="9">
      <t>ニチカン</t>
    </rPh>
    <rPh sb="9" eb="11">
      <t>ヘイキン</t>
    </rPh>
    <rPh sb="12" eb="14">
      <t>チイキ</t>
    </rPh>
    <rPh sb="14" eb="16">
      <t>ヘイキン</t>
    </rPh>
    <rPh sb="16" eb="18">
      <t>キオン</t>
    </rPh>
    <rPh sb="18" eb="20">
      <t>カイキュウ</t>
    </rPh>
    <phoneticPr fontId="1"/>
  </si>
  <si>
    <t>（気候）特徴のある気温、降水量、日照時間等の確率</t>
    <phoneticPr fontId="1"/>
  </si>
  <si>
    <t>kind</t>
  </si>
  <si>
    <t>対象気象要素</t>
    <rPh sb="0" eb="2">
      <t>タイショウ</t>
    </rPh>
    <rPh sb="2" eb="4">
      <t>キショウ</t>
    </rPh>
    <rPh sb="4" eb="6">
      <t>ヨウソ</t>
    </rPh>
    <phoneticPr fontId="2"/>
  </si>
  <si>
    <t>　特徴のある気象の要素</t>
    <phoneticPr fontId="1"/>
  </si>
  <si>
    <t>"降雪量"</t>
    <rPh sb="1" eb="3">
      <t>コウセツ</t>
    </rPh>
    <rPh sb="3" eb="4">
      <t>リョウ</t>
    </rPh>
    <phoneticPr fontId="1"/>
  </si>
  <si>
    <t>Text</t>
  </si>
  <si>
    <t>+</t>
    <phoneticPr fontId="1"/>
  </si>
  <si>
    <t>確率平文表現</t>
    <rPh sb="0" eb="2">
      <t>カクリツ</t>
    </rPh>
    <rPh sb="2" eb="3">
      <t>ヒラ</t>
    </rPh>
    <rPh sb="3" eb="4">
      <t>ブン</t>
    </rPh>
    <rPh sb="4" eb="6">
      <t>ヒョウゲン</t>
    </rPh>
    <phoneticPr fontId="1"/>
  </si>
  <si>
    <t>　特徴のある気温、降水量、日照時間等の確率の平文表現</t>
    <rPh sb="22" eb="23">
      <t>ヒラ</t>
    </rPh>
    <rPh sb="23" eb="24">
      <t>ブン</t>
    </rPh>
    <rPh sb="24" eb="26">
      <t>ヒョウゲン</t>
    </rPh>
    <phoneticPr fontId="1"/>
  </si>
  <si>
    <t>ProbabilityOfBelowNormal</t>
  </si>
  <si>
    <t>type.Probability</t>
  </si>
  <si>
    <t>平年より低い（少ない）確率</t>
    <rPh sb="0" eb="2">
      <t>ヘイネン</t>
    </rPh>
    <rPh sb="4" eb="5">
      <t>ヒク</t>
    </rPh>
    <rPh sb="7" eb="8">
      <t>スク</t>
    </rPh>
    <rPh sb="11" eb="13">
      <t>カクリツ</t>
    </rPh>
    <phoneticPr fontId="1"/>
  </si>
  <si>
    <t>　特徴のある確率</t>
    <phoneticPr fontId="1"/>
  </si>
  <si>
    <t>ProbabilityOfNormal</t>
  </si>
  <si>
    <t>平年並の確率</t>
    <rPh sb="0" eb="2">
      <t>ヘイネン</t>
    </rPh>
    <rPh sb="2" eb="3">
      <t>ナミ</t>
    </rPh>
    <rPh sb="4" eb="6">
      <t>カクリツ</t>
    </rPh>
    <phoneticPr fontId="1"/>
  </si>
  <si>
    <t>ProbabilityOfAboveNormal</t>
  </si>
  <si>
    <t>平年より高い（多い）確率</t>
    <rPh sb="0" eb="2">
      <t>ヘイネン</t>
    </rPh>
    <rPh sb="4" eb="5">
      <t>タカ</t>
    </rPh>
    <rPh sb="7" eb="8">
      <t>オオ</t>
    </rPh>
    <rPh sb="10" eb="12">
      <t>カクリツ</t>
    </rPh>
    <phoneticPr fontId="1"/>
  </si>
  <si>
    <t>ProbabilityOfSignificantlyBelowNormal</t>
  </si>
  <si>
    <t>平年よりかなり低い（少ない）確率</t>
    <rPh sb="0" eb="2">
      <t>ヘイネン</t>
    </rPh>
    <rPh sb="7" eb="8">
      <t>ヒク</t>
    </rPh>
    <rPh sb="10" eb="11">
      <t>スク</t>
    </rPh>
    <rPh sb="14" eb="16">
      <t>カクリツ</t>
    </rPh>
    <phoneticPr fontId="1"/>
  </si>
  <si>
    <t>ProbabilityOfSignificantlyAboveNormal</t>
  </si>
  <si>
    <t>平年よりかなり高い（多い）確率</t>
    <rPh sb="0" eb="2">
      <t>ヘイネン</t>
    </rPh>
    <rPh sb="7" eb="8">
      <t>タカ</t>
    </rPh>
    <rPh sb="10" eb="11">
      <t>オオ</t>
    </rPh>
    <rPh sb="13" eb="15">
      <t>カクリツ</t>
    </rPh>
    <phoneticPr fontId="1"/>
  </si>
  <si>
    <t>ThresholdOfBelowNormal</t>
  </si>
  <si>
    <t>type.Threshold</t>
  </si>
  <si>
    <t>平年より低い（少ない）となる閾値</t>
    <rPh sb="0" eb="2">
      <t>ヘイネン</t>
    </rPh>
    <rPh sb="4" eb="5">
      <t>ヒク</t>
    </rPh>
    <rPh sb="7" eb="8">
      <t>スク</t>
    </rPh>
    <rPh sb="14" eb="16">
      <t>イキチ</t>
    </rPh>
    <phoneticPr fontId="1"/>
  </si>
  <si>
    <t>　平年より低い（少ない）となる閾値</t>
    <rPh sb="1" eb="3">
      <t>ヘイネン</t>
    </rPh>
    <rPh sb="5" eb="6">
      <t>ヒク</t>
    </rPh>
    <rPh sb="8" eb="9">
      <t>スク</t>
    </rPh>
    <rPh sb="15" eb="17">
      <t>イキチ</t>
    </rPh>
    <phoneticPr fontId="1"/>
  </si>
  <si>
    <t>ThresholdOfAboveNormal</t>
  </si>
  <si>
    <t>平年より高い（多い）となる閾値</t>
    <rPh sb="0" eb="2">
      <t>ヘイネン</t>
    </rPh>
    <rPh sb="4" eb="5">
      <t>タカ</t>
    </rPh>
    <rPh sb="7" eb="8">
      <t>オオ</t>
    </rPh>
    <rPh sb="13" eb="15">
      <t>イキチ</t>
    </rPh>
    <phoneticPr fontId="1"/>
  </si>
  <si>
    <t>　平年より高い（多い）となる閾値</t>
    <rPh sb="1" eb="3">
      <t>ヘイネン</t>
    </rPh>
    <rPh sb="5" eb="6">
      <t>タカ</t>
    </rPh>
    <rPh sb="8" eb="9">
      <t>オオ</t>
    </rPh>
    <rPh sb="14" eb="16">
      <t>イキチ</t>
    </rPh>
    <phoneticPr fontId="1"/>
  </si>
  <si>
    <t>ThresholdOfSignificantlyBelowNormal</t>
  </si>
  <si>
    <t>平年よりかなり低い（少ない）となる閾値</t>
    <rPh sb="0" eb="2">
      <t>ヘイネン</t>
    </rPh>
    <rPh sb="7" eb="8">
      <t>ヒク</t>
    </rPh>
    <rPh sb="10" eb="11">
      <t>スク</t>
    </rPh>
    <rPh sb="17" eb="19">
      <t>イキチ</t>
    </rPh>
    <phoneticPr fontId="1"/>
  </si>
  <si>
    <t>　平年よりかなり低い（少ない）となる閾値</t>
    <rPh sb="1" eb="3">
      <t>ヘイネン</t>
    </rPh>
    <rPh sb="8" eb="9">
      <t>ヒク</t>
    </rPh>
    <rPh sb="11" eb="12">
      <t>スク</t>
    </rPh>
    <rPh sb="18" eb="20">
      <t>イキチ</t>
    </rPh>
    <phoneticPr fontId="1"/>
  </si>
  <si>
    <t>ThresholdOfSignificantlyAboveNormal</t>
  </si>
  <si>
    <t>平年よりかなり高い（多い）となる閾値</t>
    <rPh sb="0" eb="2">
      <t>ヘイネン</t>
    </rPh>
    <rPh sb="7" eb="8">
      <t>タカ</t>
    </rPh>
    <rPh sb="10" eb="11">
      <t>オオ</t>
    </rPh>
    <rPh sb="16" eb="18">
      <t>イキチ</t>
    </rPh>
    <phoneticPr fontId="1"/>
  </si>
  <si>
    <t>　平年よりかなり高い（多い）となる閾値</t>
    <rPh sb="1" eb="3">
      <t>ヘイネン</t>
    </rPh>
    <rPh sb="8" eb="9">
      <t>タカ</t>
    </rPh>
    <rPh sb="11" eb="12">
      <t>オオ</t>
    </rPh>
    <rPh sb="17" eb="19">
      <t>イキチ</t>
    </rPh>
    <phoneticPr fontId="1"/>
  </si>
  <si>
    <t>type.ClassThresholdOfAverage</t>
    <phoneticPr fontId="1"/>
  </si>
  <si>
    <t>（気候）階級区分の閾値：週間予報・季節予報</t>
    <rPh sb="12" eb="14">
      <t>シュウカン</t>
    </rPh>
    <rPh sb="14" eb="16">
      <t>ヨホウ</t>
    </rPh>
    <rPh sb="17" eb="19">
      <t>キセツ</t>
    </rPh>
    <rPh sb="19" eb="21">
      <t>ヨホウ</t>
    </rPh>
    <phoneticPr fontId="1"/>
  </si>
  <si>
    <t>ThresholdOfMinimum</t>
  </si>
  <si>
    <t>かなり低い（少ない）ときの最小値</t>
    <rPh sb="3" eb="4">
      <t>ヒク</t>
    </rPh>
    <rPh sb="6" eb="7">
      <t>スク</t>
    </rPh>
    <rPh sb="13" eb="16">
      <t>サイショウチ</t>
    </rPh>
    <phoneticPr fontId="1"/>
  </si>
  <si>
    <t>　かなり低い（少ない）ときの最小値</t>
    <rPh sb="4" eb="5">
      <t>ヒク</t>
    </rPh>
    <rPh sb="7" eb="8">
      <t>スク</t>
    </rPh>
    <rPh sb="14" eb="17">
      <t>サイショウチ</t>
    </rPh>
    <phoneticPr fontId="1"/>
  </si>
  <si>
    <t>ThresholdOfMaximum</t>
  </si>
  <si>
    <t>かなり高い（多い）となるときの最大値</t>
    <rPh sb="3" eb="4">
      <t>タカ</t>
    </rPh>
    <rPh sb="6" eb="7">
      <t>オオ</t>
    </rPh>
    <rPh sb="15" eb="18">
      <t>サイダイチ</t>
    </rPh>
    <phoneticPr fontId="1"/>
  </si>
  <si>
    <t>　かなり高い（多い）となるときの最大値</t>
    <rPh sb="4" eb="5">
      <t>タカ</t>
    </rPh>
    <rPh sb="7" eb="8">
      <t>オオ</t>
    </rPh>
    <rPh sb="16" eb="19">
      <t>サイダイチ</t>
    </rPh>
    <phoneticPr fontId="1"/>
  </si>
  <si>
    <t>xs:float</t>
  </si>
  <si>
    <t>（気候）天候要素の確率</t>
    <rPh sb="1" eb="3">
      <t>キコウ</t>
    </rPh>
    <rPh sb="4" eb="6">
      <t>テンコウ</t>
    </rPh>
    <rPh sb="6" eb="8">
      <t>ヨウソ</t>
    </rPh>
    <phoneticPr fontId="1"/>
  </si>
  <si>
    <t>　確率を補足する情報を示す</t>
    <rPh sb="1" eb="3">
      <t>カクリツ</t>
    </rPh>
    <rPh sb="4" eb="6">
      <t>ホソク</t>
    </rPh>
    <rPh sb="8" eb="10">
      <t>ジョウホウ</t>
    </rPh>
    <rPh sb="11" eb="12">
      <t>シメ</t>
    </rPh>
    <phoneticPr fontId="1"/>
  </si>
  <si>
    <t>xs:boolean</t>
  </si>
  <si>
    <t>特徴的か否か</t>
    <rPh sb="0" eb="3">
      <t>トクチョウテキ</t>
    </rPh>
    <rPh sb="4" eb="5">
      <t>イナ</t>
    </rPh>
    <phoneticPr fontId="2"/>
  </si>
  <si>
    <t>　天候を特徴づける確率の場合に true とする</t>
    <rPh sb="1" eb="3">
      <t>テンコウ</t>
    </rPh>
    <rPh sb="4" eb="6">
      <t>トクチョウ</t>
    </rPh>
    <rPh sb="9" eb="11">
      <t>カクリツ</t>
    </rPh>
    <rPh sb="12" eb="14">
      <t>バアイ</t>
    </rPh>
    <phoneticPr fontId="1"/>
  </si>
  <si>
    <t>（気候）階級区分の閾値</t>
    <rPh sb="4" eb="6">
      <t>カイキュウ</t>
    </rPh>
    <rPh sb="6" eb="8">
      <t>クブン</t>
    </rPh>
    <rPh sb="9" eb="11">
      <t>シキイチ</t>
    </rPh>
    <phoneticPr fontId="1"/>
  </si>
  <si>
    <t>代替文字列</t>
  </si>
  <si>
    <t>　階級区分閾値を補足する情報を示す</t>
    <rPh sb="1" eb="3">
      <t>カイキュウ</t>
    </rPh>
    <rPh sb="3" eb="5">
      <t>クブン</t>
    </rPh>
    <rPh sb="5" eb="7">
      <t>シキイチ</t>
    </rPh>
    <rPh sb="8" eb="10">
      <t>ホソク</t>
    </rPh>
    <rPh sb="12" eb="14">
      <t>ジョウホウ</t>
    </rPh>
    <rPh sb="15" eb="16">
      <t>シメ</t>
    </rPh>
    <phoneticPr fontId="1"/>
  </si>
  <si>
    <t>type.ClimateProbabilityValues</t>
  </si>
  <si>
    <t>（気候）気温、降水量、日照時間等の確率</t>
    <rPh sb="1" eb="3">
      <t>キコウ</t>
    </rPh>
    <phoneticPr fontId="1"/>
  </si>
  <si>
    <t>　対象気象要素</t>
    <phoneticPr fontId="1"/>
  </si>
  <si>
    <t>　平年より低い（少ない）確率</t>
    <rPh sb="1" eb="3">
      <t>ヘイネン</t>
    </rPh>
    <rPh sb="5" eb="6">
      <t>ヒク</t>
    </rPh>
    <rPh sb="8" eb="9">
      <t>スク</t>
    </rPh>
    <rPh sb="12" eb="14">
      <t>カクリツ</t>
    </rPh>
    <phoneticPr fontId="1"/>
  </si>
  <si>
    <t>　平年並の確率</t>
    <rPh sb="1" eb="3">
      <t>ヘイネン</t>
    </rPh>
    <rPh sb="3" eb="4">
      <t>ナミ</t>
    </rPh>
    <rPh sb="5" eb="7">
      <t>カクリツ</t>
    </rPh>
    <phoneticPr fontId="1"/>
  </si>
  <si>
    <t>　平年より高い（多い）確率</t>
    <rPh sb="1" eb="3">
      <t>ヘイネン</t>
    </rPh>
    <rPh sb="5" eb="6">
      <t>タカ</t>
    </rPh>
    <rPh sb="8" eb="9">
      <t>オオ</t>
    </rPh>
    <rPh sb="11" eb="13">
      <t>カクリツ</t>
    </rPh>
    <phoneticPr fontId="1"/>
  </si>
  <si>
    <t>type.SolarZenithAngle</t>
    <phoneticPr fontId="1"/>
  </si>
  <si>
    <t>xs:float</t>
    <phoneticPr fontId="1"/>
  </si>
  <si>
    <t>（環境）太陽天頂角</t>
    <phoneticPr fontId="1"/>
  </si>
  <si>
    <t>type.UvIndex</t>
  </si>
  <si>
    <t>（環境）UVインデックス</t>
    <phoneticPr fontId="1"/>
  </si>
  <si>
    <t>type.Speed</t>
    <phoneticPr fontId="1"/>
  </si>
  <si>
    <t>（一般）現象の移動速度</t>
    <rPh sb="1" eb="3">
      <t>イッパン</t>
    </rPh>
    <rPh sb="4" eb="6">
      <t>ゲンショウ</t>
    </rPh>
    <rPh sb="7" eb="9">
      <t>イドウ</t>
    </rPh>
    <rPh sb="9" eb="11">
      <t>ソクド</t>
    </rPh>
    <phoneticPr fontId="1"/>
  </si>
  <si>
    <t>"km/h"</t>
    <phoneticPr fontId="1"/>
  </si>
  <si>
    <t>type.Direction</t>
    <phoneticPr fontId="1"/>
  </si>
  <si>
    <t>（一般）方向</t>
    <rPh sb="1" eb="3">
      <t>イッパン</t>
    </rPh>
    <rPh sb="4" eb="6">
      <t>ホウコウ</t>
    </rPh>
    <phoneticPr fontId="1"/>
  </si>
  <si>
    <t>jmx_eb:nullableinteger</t>
  </si>
  <si>
    <t>type.Radius</t>
    <phoneticPr fontId="1"/>
  </si>
  <si>
    <t>（台風）強風に警戒を要する領域の範囲</t>
    <rPh sb="1" eb="3">
      <t>タイフウ</t>
    </rPh>
    <rPh sb="4" eb="6">
      <t>キョウフウ</t>
    </rPh>
    <rPh sb="7" eb="9">
      <t>ケイカイ</t>
    </rPh>
    <rPh sb="10" eb="11">
      <t>ヨウ</t>
    </rPh>
    <rPh sb="13" eb="15">
      <t>リョウイキ</t>
    </rPh>
    <rPh sb="16" eb="18">
      <t>ハンイ</t>
    </rPh>
    <phoneticPr fontId="1"/>
  </si>
  <si>
    <t>type.Magnitude</t>
  </si>
  <si>
    <t>（地震）マグニチュードの値を示す。</t>
    <rPh sb="1" eb="3">
      <t>ジシン</t>
    </rPh>
    <rPh sb="12" eb="13">
      <t>アタイ</t>
    </rPh>
    <rPh sb="14" eb="15">
      <t>シメ</t>
    </rPh>
    <phoneticPr fontId="1"/>
  </si>
  <si>
    <t>M種別</t>
    <rPh sb="1" eb="3">
      <t>シュベツ</t>
    </rPh>
    <phoneticPr fontId="1"/>
  </si>
  <si>
    <t>type.TsunamiHeight</t>
    <phoneticPr fontId="1"/>
  </si>
  <si>
    <t>（津波）津波の高さの値を示す。</t>
    <rPh sb="1" eb="3">
      <t>ツナミ</t>
    </rPh>
    <rPh sb="4" eb="6">
      <t>ツナミ</t>
    </rPh>
    <rPh sb="7" eb="8">
      <t>タカ</t>
    </rPh>
    <rPh sb="10" eb="11">
      <t>アタイ</t>
    </rPh>
    <rPh sb="12" eb="13">
      <t>シメ</t>
    </rPh>
    <phoneticPr fontId="1"/>
  </si>
  <si>
    <t>単位</t>
    <rPh sb="0" eb="2">
      <t>タンイ</t>
    </rPh>
    <phoneticPr fontId="1"/>
  </si>
  <si>
    <t>type.ProbabilityOfAftershock</t>
  </si>
  <si>
    <t>余震確率</t>
    <rPh sb="0" eb="2">
      <t>ヨシン</t>
    </rPh>
    <rPh sb="2" eb="4">
      <t>カクリツ</t>
    </rPh>
    <phoneticPr fontId="1"/>
  </si>
  <si>
    <t>（地震）余震確率を示す</t>
    <rPh sb="1" eb="3">
      <t>ジシン</t>
    </rPh>
    <rPh sb="4" eb="6">
      <t>ヨシン</t>
    </rPh>
    <rPh sb="6" eb="8">
      <t>カクリツ</t>
    </rPh>
    <rPh sb="9" eb="10">
      <t>シメ</t>
    </rPh>
    <phoneticPr fontId="1"/>
  </si>
  <si>
    <t>分類</t>
    <rPh sb="0" eb="2">
      <t>ブンルイ</t>
    </rPh>
    <phoneticPr fontId="1"/>
  </si>
  <si>
    <t>　分類を示す</t>
    <rPh sb="1" eb="3">
      <t>ブンルイ</t>
    </rPh>
    <rPh sb="4" eb="5">
      <t>シメ</t>
    </rPh>
    <phoneticPr fontId="1"/>
  </si>
  <si>
    <t>　単位を示す(%)</t>
    <rPh sb="1" eb="3">
      <t>タンイ</t>
    </rPh>
    <rPh sb="4" eb="5">
      <t>シメ</t>
    </rPh>
    <phoneticPr fontId="1"/>
  </si>
  <si>
    <t>type.PlumeDirection</t>
  </si>
  <si>
    <t>（火山）噴煙の流向を示す。</t>
    <rPh sb="1" eb="3">
      <t>カザン</t>
    </rPh>
    <rPh sb="4" eb="6">
      <t>フンエン</t>
    </rPh>
    <rPh sb="7" eb="9">
      <t>リュウコウ</t>
    </rPh>
    <rPh sb="10" eb="11">
      <t>シメ</t>
    </rPh>
    <phoneticPr fontId="1"/>
  </si>
  <si>
    <t>分類</t>
    <rPh sb="0" eb="2">
      <t>ブンルイ</t>
    </rPh>
    <phoneticPr fontId="6"/>
  </si>
  <si>
    <t>"噴煙の流向"</t>
    <rPh sb="1" eb="3">
      <t>フンエン</t>
    </rPh>
    <rPh sb="4" eb="5">
      <t>ナガレ</t>
    </rPh>
    <rPh sb="5" eb="6">
      <t>ムカイ</t>
    </rPh>
    <phoneticPr fontId="1"/>
  </si>
  <si>
    <t>"降灰の方向"</t>
    <rPh sb="1" eb="3">
      <t>コウハイ</t>
    </rPh>
    <rPh sb="4" eb="6">
      <t>ホウコウ</t>
    </rPh>
    <phoneticPr fontId="1"/>
  </si>
  <si>
    <t>"小さな噴石の落下方向"</t>
    <rPh sb="1" eb="2">
      <t>チイ</t>
    </rPh>
    <rPh sb="4" eb="6">
      <t>フンセキ</t>
    </rPh>
    <rPh sb="7" eb="9">
      <t>ラッカ</t>
    </rPh>
    <rPh sb="9" eb="11">
      <t>ホウコウ</t>
    </rPh>
    <phoneticPr fontId="1"/>
  </si>
  <si>
    <t>単位</t>
    <rPh sb="0" eb="2">
      <t>タンイ</t>
    </rPh>
    <phoneticPr fontId="6"/>
  </si>
  <si>
    <t>"漢字"</t>
    <rPh sb="1" eb="3">
      <t>カンジ</t>
    </rPh>
    <phoneticPr fontId="1"/>
  </si>
  <si>
    <t>type.PlumeHeight</t>
    <phoneticPr fontId="1"/>
  </si>
  <si>
    <t>（火山）噴煙高度を示す</t>
    <rPh sb="1" eb="3">
      <t>カザン</t>
    </rPh>
    <rPh sb="4" eb="6">
      <t>フンエン</t>
    </rPh>
    <rPh sb="6" eb="8">
      <t>コウド</t>
    </rPh>
    <rPh sb="9" eb="10">
      <t>シメ</t>
    </rPh>
    <phoneticPr fontId="1"/>
  </si>
  <si>
    <t>"火口縁上噴煙高度"</t>
    <rPh sb="1" eb="3">
      <t>カコウ</t>
    </rPh>
    <rPh sb="3" eb="4">
      <t>フチ</t>
    </rPh>
    <rPh sb="4" eb="5">
      <t>ジョウ</t>
    </rPh>
    <rPh sb="5" eb="7">
      <t>フンエン</t>
    </rPh>
    <rPh sb="7" eb="9">
      <t>コウド</t>
    </rPh>
    <phoneticPr fontId="1"/>
  </si>
  <si>
    <t>"火口上噴煙高度"</t>
    <rPh sb="1" eb="3">
      <t>カコウ</t>
    </rPh>
    <rPh sb="3" eb="4">
      <t>ジョウ</t>
    </rPh>
    <rPh sb="4" eb="6">
      <t>フンエン</t>
    </rPh>
    <rPh sb="6" eb="8">
      <t>コウド</t>
    </rPh>
    <phoneticPr fontId="1"/>
  </si>
  <si>
    <t>"海抜噴煙高度"</t>
    <rPh sb="1" eb="3">
      <t>カイバツ</t>
    </rPh>
    <rPh sb="3" eb="5">
      <t>フンエン</t>
    </rPh>
    <rPh sb="5" eb="7">
      <t>コウド</t>
    </rPh>
    <phoneticPr fontId="1"/>
  </si>
  <si>
    <t>"m"</t>
  </si>
  <si>
    <t>"FT"</t>
  </si>
  <si>
    <t>"上昇中"</t>
    <rPh sb="1" eb="4">
      <t>ジョウショウチュウ</t>
    </rPh>
    <phoneticPr fontId="1"/>
  </si>
  <si>
    <t>"雲に入る"</t>
    <rPh sb="1" eb="2">
      <t>クモ</t>
    </rPh>
    <rPh sb="3" eb="4">
      <t>ハイ</t>
    </rPh>
    <phoneticPr fontId="1"/>
  </si>
  <si>
    <t>"以上"</t>
    <rPh sb="1" eb="3">
      <t>イジョウ</t>
    </rPh>
    <phoneticPr fontId="1"/>
  </si>
  <si>
    <t>"噴煙なし"</t>
    <rPh sb="1" eb="3">
      <t>フンエン</t>
    </rPh>
    <phoneticPr fontId="1"/>
  </si>
  <si>
    <t>"不明"</t>
    <rPh sb="1" eb="3">
      <t>フメイ</t>
    </rPh>
    <phoneticPr fontId="1"/>
  </si>
  <si>
    <t>RE"火口縁上\d+m"</t>
    <rPh sb="3" eb="5">
      <t>カコウ</t>
    </rPh>
    <rPh sb="5" eb="6">
      <t>フチ</t>
    </rPh>
    <rPh sb="6" eb="7">
      <t>ウエ</t>
    </rPh>
    <phoneticPr fontId="1"/>
  </si>
  <si>
    <t>RE"火口上\d+m"</t>
    <rPh sb="3" eb="5">
      <t>カコウ</t>
    </rPh>
    <rPh sb="5" eb="6">
      <t>ウエ</t>
    </rPh>
    <phoneticPr fontId="1"/>
  </si>
  <si>
    <t>RE"海抜\d+FT"</t>
    <phoneticPr fontId="1"/>
  </si>
  <si>
    <t>RE"火口縁上\d+mで上昇中"</t>
    <rPh sb="3" eb="5">
      <t>カコウ</t>
    </rPh>
    <rPh sb="5" eb="6">
      <t>フチ</t>
    </rPh>
    <rPh sb="6" eb="7">
      <t>ウエ</t>
    </rPh>
    <rPh sb="12" eb="15">
      <t>ジョウショウチュウ</t>
    </rPh>
    <phoneticPr fontId="1"/>
  </si>
  <si>
    <t>RE"火口上\d+mで上昇中"</t>
    <rPh sb="3" eb="5">
      <t>カコウ</t>
    </rPh>
    <rPh sb="5" eb="6">
      <t>ウエ</t>
    </rPh>
    <rPh sb="11" eb="14">
      <t>ジョウショウチュウ</t>
    </rPh>
    <phoneticPr fontId="1"/>
  </si>
  <si>
    <t>RE"海抜\d+FTで上昇中"</t>
    <phoneticPr fontId="1"/>
  </si>
  <si>
    <t>RE"火口縁上\d+mで雲に入る"</t>
    <rPh sb="3" eb="5">
      <t>カコウ</t>
    </rPh>
    <rPh sb="5" eb="6">
      <t>フチ</t>
    </rPh>
    <rPh sb="6" eb="7">
      <t>ウエ</t>
    </rPh>
    <rPh sb="12" eb="13">
      <t>クモ</t>
    </rPh>
    <rPh sb="14" eb="15">
      <t>ハイ</t>
    </rPh>
    <phoneticPr fontId="1"/>
  </si>
  <si>
    <t>RE"火口上\d+mで雲に入る"</t>
    <rPh sb="3" eb="5">
      <t>カコウ</t>
    </rPh>
    <rPh sb="5" eb="6">
      <t>ウエ</t>
    </rPh>
    <rPh sb="11" eb="12">
      <t>クモ</t>
    </rPh>
    <rPh sb="13" eb="14">
      <t>ハイ</t>
    </rPh>
    <phoneticPr fontId="1"/>
  </si>
  <si>
    <t>RE"海抜\d+FTで雲に入る"</t>
    <phoneticPr fontId="1"/>
  </si>
  <si>
    <t>RE"火口縁上\d+m以上"</t>
    <rPh sb="3" eb="5">
      <t>カコウ</t>
    </rPh>
    <rPh sb="5" eb="6">
      <t>フチ</t>
    </rPh>
    <rPh sb="6" eb="7">
      <t>ウエ</t>
    </rPh>
    <rPh sb="11" eb="13">
      <t>イジョウ</t>
    </rPh>
    <phoneticPr fontId="1"/>
  </si>
  <si>
    <t>RE"火口上\d+m以上"</t>
    <rPh sb="3" eb="5">
      <t>カコウ</t>
    </rPh>
    <rPh sb="5" eb="6">
      <t>ウエ</t>
    </rPh>
    <rPh sb="10" eb="12">
      <t>イジョウ</t>
    </rPh>
    <phoneticPr fontId="1"/>
  </si>
  <si>
    <t>RE"海抜\d+FT以上"</t>
    <phoneticPr fontId="1"/>
  </si>
  <si>
    <t>type.WeatherForecastProbability</t>
    <phoneticPr fontId="1"/>
  </si>
  <si>
    <t>天気予報を時系列で表現する場合の参照番号</t>
    <rPh sb="0" eb="2">
      <t>テンキ</t>
    </rPh>
    <rPh sb="2" eb="4">
      <t>ヨホウ</t>
    </rPh>
    <rPh sb="5" eb="8">
      <t>ジケイレツ</t>
    </rPh>
    <rPh sb="9" eb="11">
      <t>ヒョウゲン</t>
    </rPh>
    <rPh sb="13" eb="15">
      <t>バアイ</t>
    </rPh>
    <rPh sb="16" eb="18">
      <t>サンショウ</t>
    </rPh>
    <rPh sb="18" eb="20">
      <t>バンゴウ</t>
    </rPh>
    <phoneticPr fontId="1"/>
  </si>
  <si>
    <t>日付時刻</t>
    <phoneticPr fontId="1"/>
  </si>
  <si>
    <t>Coordinate</t>
    <phoneticPr fontId="1"/>
  </si>
  <si>
    <t>地理空間情報</t>
    <rPh sb="0" eb="2">
      <t>チリ</t>
    </rPh>
    <rPh sb="2" eb="4">
      <t>クウカン</t>
    </rPh>
    <rPh sb="4" eb="6">
      <t>ジョウホウ</t>
    </rPh>
    <phoneticPr fontId="1"/>
  </si>
  <si>
    <t>(element)</t>
  </si>
  <si>
    <t>Line</t>
  </si>
  <si>
    <t>線</t>
    <rPh sb="0" eb="1">
      <t>セン</t>
    </rPh>
    <phoneticPr fontId="1"/>
  </si>
  <si>
    <t>Polygon</t>
  </si>
  <si>
    <t>多角形</t>
    <rPh sb="0" eb="3">
      <t>タカクケイ</t>
    </rPh>
    <phoneticPr fontId="1"/>
  </si>
  <si>
    <t>Circle</t>
  </si>
  <si>
    <t>円</t>
    <rPh sb="0" eb="1">
      <t>エン</t>
    </rPh>
    <phoneticPr fontId="1"/>
  </si>
  <si>
    <t>Pressure</t>
  </si>
  <si>
    <t>気圧</t>
  </si>
  <si>
    <t>Temperature</t>
  </si>
  <si>
    <t>気温</t>
  </si>
  <si>
    <t>Humidity</t>
  </si>
  <si>
    <t>湿度</t>
  </si>
  <si>
    <t>WindDirection</t>
  </si>
  <si>
    <t>風向：文字</t>
    <rPh sb="3" eb="5">
      <t>モジ</t>
    </rPh>
    <phoneticPr fontId="1"/>
  </si>
  <si>
    <t>WindDegree</t>
    <phoneticPr fontId="1"/>
  </si>
  <si>
    <t>風向：数値</t>
    <rPh sb="3" eb="5">
      <t>スウチ</t>
    </rPh>
    <phoneticPr fontId="1"/>
  </si>
  <si>
    <t>WindSpeed</t>
  </si>
  <si>
    <t>風速</t>
  </si>
  <si>
    <t>WindScale</t>
    <phoneticPr fontId="1"/>
  </si>
  <si>
    <t>風力階級</t>
    <rPh sb="2" eb="4">
      <t>カイキュウ</t>
    </rPh>
    <phoneticPr fontId="1"/>
  </si>
  <si>
    <t>Sunshine</t>
    <phoneticPr fontId="1"/>
  </si>
  <si>
    <t>日照時間</t>
    <rPh sb="0" eb="2">
      <t>ニッショウ</t>
    </rPh>
    <rPh sb="2" eb="4">
      <t>ジカン</t>
    </rPh>
    <phoneticPr fontId="1"/>
  </si>
  <si>
    <t>Precipitation</t>
  </si>
  <si>
    <t>降水量</t>
  </si>
  <si>
    <t>PrecipitationBasedIndex</t>
    <phoneticPr fontId="1"/>
  </si>
  <si>
    <t>雨量関連指数</t>
    <rPh sb="0" eb="6">
      <t>ウリョウカンレンシスウ</t>
    </rPh>
    <phoneticPr fontId="1"/>
  </si>
  <si>
    <t>ProbabilityOfPrecipitation</t>
  </si>
  <si>
    <t>降水確率</t>
  </si>
  <si>
    <t>SnowfallDepth</t>
  </si>
  <si>
    <t>降雪量</t>
  </si>
  <si>
    <t>SnowDepth</t>
    <phoneticPr fontId="1"/>
  </si>
  <si>
    <t>積雪の深さ</t>
    <rPh sb="0" eb="2">
      <t>セキセツ</t>
    </rPh>
    <rPh sb="3" eb="4">
      <t>フカ</t>
    </rPh>
    <phoneticPr fontId="1"/>
  </si>
  <si>
    <t>Visibility</t>
  </si>
  <si>
    <t>視程</t>
    <rPh sb="0" eb="2">
      <t>シテイ</t>
    </rPh>
    <phoneticPr fontId="1"/>
  </si>
  <si>
    <t>Weather</t>
    <phoneticPr fontId="1"/>
  </si>
  <si>
    <t>天気</t>
    <rPh sb="0" eb="2">
      <t>テンキ</t>
    </rPh>
    <phoneticPr fontId="1"/>
  </si>
  <si>
    <t>WeatherCode</t>
    <phoneticPr fontId="1"/>
  </si>
  <si>
    <t>天気コード</t>
    <rPh sb="0" eb="2">
      <t>テンキ</t>
    </rPh>
    <phoneticPr fontId="1"/>
  </si>
  <si>
    <t>Synopsis</t>
  </si>
  <si>
    <t>type.Synopsis</t>
  </si>
  <si>
    <t>気象要因</t>
    <phoneticPr fontId="1"/>
  </si>
  <si>
    <t>WaveHeight</t>
  </si>
  <si>
    <t>波浪の高さ</t>
    <rPh sb="0" eb="2">
      <t>ハロウ</t>
    </rPh>
    <rPh sb="3" eb="4">
      <t>タカ</t>
    </rPh>
    <phoneticPr fontId="1"/>
  </si>
  <si>
    <t>TidalLevel</t>
  </si>
  <si>
    <t>潮位</t>
    <rPh sb="0" eb="2">
      <t>チョウイ</t>
    </rPh>
    <phoneticPr fontId="1"/>
  </si>
  <si>
    <t>TidalPeriod</t>
    <phoneticPr fontId="1"/>
  </si>
  <si>
    <t>潮汐の周期</t>
    <rPh sb="0" eb="2">
      <t>チョウセキ</t>
    </rPh>
    <rPh sb="3" eb="5">
      <t>シュウキ</t>
    </rPh>
    <phoneticPr fontId="1"/>
  </si>
  <si>
    <t>SeaIce</t>
  </si>
  <si>
    <t>type.SeaIce</t>
  </si>
  <si>
    <t>海氷</t>
    <rPh sb="0" eb="2">
      <t>カイヒョウ</t>
    </rPh>
    <phoneticPr fontId="1"/>
  </si>
  <si>
    <t>Icing</t>
  </si>
  <si>
    <t>type.Icing</t>
  </si>
  <si>
    <t>着氷</t>
    <rPh sb="0" eb="2">
      <t>チャクヒョウ</t>
    </rPh>
    <phoneticPr fontId="1"/>
  </si>
  <si>
    <t>ReliabilityClass</t>
  </si>
  <si>
    <t>type.ReliabilityClass</t>
  </si>
  <si>
    <t>信頼度階級</t>
    <rPh sb="0" eb="3">
      <t>シンライド</t>
    </rPh>
    <rPh sb="3" eb="5">
      <t>カイキュウ</t>
    </rPh>
    <phoneticPr fontId="1"/>
  </si>
  <si>
    <t>ReliabilityValue</t>
  </si>
  <si>
    <t>信頼度数値</t>
    <rPh sb="0" eb="3">
      <t>シンライド</t>
    </rPh>
    <rPh sb="3" eb="5">
      <t>スウチ</t>
    </rPh>
    <phoneticPr fontId="1"/>
  </si>
  <si>
    <t>PossibilityRankOfWarning</t>
    <phoneticPr fontId="1"/>
  </si>
  <si>
    <t>警報級の可能性</t>
    <phoneticPr fontId="1"/>
  </si>
  <si>
    <t>TyphoonClass</t>
  </si>
  <si>
    <t>type.TyphoonClass</t>
  </si>
  <si>
    <t>熱帯擾乱種類</t>
    <rPh sb="0" eb="2">
      <t>ネッタイ</t>
    </rPh>
    <rPh sb="2" eb="4">
      <t>ジョウラン</t>
    </rPh>
    <rPh sb="4" eb="6">
      <t>シュルイ</t>
    </rPh>
    <phoneticPr fontId="1"/>
  </si>
  <si>
    <t>AreaClass</t>
  </si>
  <si>
    <t>type.AreaClass</t>
  </si>
  <si>
    <t>大きさ階級</t>
    <rPh sb="0" eb="1">
      <t>オオ</t>
    </rPh>
    <rPh sb="3" eb="5">
      <t>カイキュウ</t>
    </rPh>
    <phoneticPr fontId="1"/>
  </si>
  <si>
    <t>IntensityClass</t>
  </si>
  <si>
    <t>type.IntensityClass</t>
  </si>
  <si>
    <t>強さ階級</t>
    <rPh sb="0" eb="1">
      <t>ツヨ</t>
    </rPh>
    <rPh sb="2" eb="4">
      <t>カイキュウ</t>
    </rPh>
    <phoneticPr fontId="1"/>
  </si>
  <si>
    <t>WaterLevel</t>
  </si>
  <si>
    <t>type.WaterLevel</t>
  </si>
  <si>
    <t>水位</t>
    <rPh sb="0" eb="2">
      <t>スイイ</t>
    </rPh>
    <phoneticPr fontId="1"/>
  </si>
  <si>
    <t>FloodDepth</t>
    <phoneticPr fontId="1"/>
  </si>
  <si>
    <t>浸水の深さ</t>
    <rPh sb="0" eb="2">
      <t>シンスイ</t>
    </rPh>
    <rPh sb="3" eb="4">
      <t>フカ</t>
    </rPh>
    <phoneticPr fontId="1"/>
  </si>
  <si>
    <t>Discharge</t>
  </si>
  <si>
    <t>流量</t>
    <rPh sb="0" eb="2">
      <t>リュウリョウ</t>
    </rPh>
    <phoneticPr fontId="1"/>
  </si>
  <si>
    <t>ClimateFeature</t>
  </si>
  <si>
    <t>「出現の可能性が最も大きい天候」並びに「特徴のある気温、降水量、日照時間等の確率」</t>
  </si>
  <si>
    <t>ClimateProbabilityValues</t>
  </si>
  <si>
    <t>気温、降水量、日照時間等の確率</t>
  </si>
  <si>
    <t>ClassThresholdOfAverage</t>
    <phoneticPr fontId="1"/>
  </si>
  <si>
    <t>平年値の階級閾値</t>
    <rPh sb="0" eb="3">
      <t>ヘイネンチ</t>
    </rPh>
    <rPh sb="4" eb="6">
      <t>カイキュウ</t>
    </rPh>
    <phoneticPr fontId="1"/>
  </si>
  <si>
    <t>SolarZenithAngle</t>
    <phoneticPr fontId="1"/>
  </si>
  <si>
    <t>type.SolarZenithAngle</t>
  </si>
  <si>
    <t>太陽天頂角</t>
    <rPh sb="0" eb="2">
      <t>タイヨウ</t>
    </rPh>
    <rPh sb="2" eb="4">
      <t>テンチョウ</t>
    </rPh>
    <rPh sb="4" eb="5">
      <t>カク</t>
    </rPh>
    <phoneticPr fontId="1"/>
  </si>
  <si>
    <t>UvIndex</t>
  </si>
  <si>
    <t>UVインデックス</t>
  </si>
  <si>
    <t>Speed</t>
  </si>
  <si>
    <t>type.Speed</t>
  </si>
  <si>
    <t>現象の移動速度</t>
    <rPh sb="0" eb="2">
      <t>ゲンショウ</t>
    </rPh>
    <rPh sb="3" eb="5">
      <t>イドウ</t>
    </rPh>
    <rPh sb="5" eb="7">
      <t>ソクド</t>
    </rPh>
    <phoneticPr fontId="1"/>
  </si>
  <si>
    <t>Magnitude</t>
  </si>
  <si>
    <t>マグニチュード</t>
    <phoneticPr fontId="1"/>
  </si>
  <si>
    <t>TsunamiHeight</t>
  </si>
  <si>
    <t>type.TsunamiHeight</t>
  </si>
  <si>
    <t>津波の高さ</t>
    <rPh sb="0" eb="2">
      <t>ツナミ</t>
    </rPh>
    <rPh sb="3" eb="4">
      <t>タカ</t>
    </rPh>
    <phoneticPr fontId="1"/>
  </si>
  <si>
    <t>ProbabilityOfAftershock</t>
  </si>
  <si>
    <t>PlumeHeightAboveCrater</t>
  </si>
  <si>
    <t>type.PlumeHeight</t>
  </si>
  <si>
    <t>噴煙の火口縁上の高さ</t>
    <rPh sb="0" eb="2">
      <t>フンエン</t>
    </rPh>
    <rPh sb="3" eb="5">
      <t>カコウ</t>
    </rPh>
    <rPh sb="5" eb="6">
      <t>フチ</t>
    </rPh>
    <rPh sb="6" eb="7">
      <t>ウエ</t>
    </rPh>
    <rPh sb="8" eb="9">
      <t>タカ</t>
    </rPh>
    <phoneticPr fontId="1"/>
  </si>
  <si>
    <t>PlumeHeightAboveSeaLevel</t>
  </si>
  <si>
    <t>噴煙の海抜高度</t>
    <rPh sb="0" eb="2">
      <t>フンエン</t>
    </rPh>
    <rPh sb="3" eb="5">
      <t>カイバツ</t>
    </rPh>
    <rPh sb="5" eb="7">
      <t>コウド</t>
    </rPh>
    <phoneticPr fontId="1"/>
  </si>
  <si>
    <t>PlumeDirection</t>
    <phoneticPr fontId="1"/>
  </si>
  <si>
    <t>噴煙の流向</t>
    <rPh sb="0" eb="2">
      <t>フンエン</t>
    </rPh>
    <rPh sb="3" eb="5">
      <t>リュウコウ</t>
    </rPh>
    <phoneticPr fontId="1"/>
  </si>
  <si>
    <t>ReferableString</t>
  </si>
  <si>
    <t>汎用テキスト（type, refIDつき）</t>
    <rPh sb="0" eb="2">
      <t>ハンヨウ</t>
    </rPh>
    <phoneticPr fontId="1"/>
  </si>
  <si>
    <t>Comparison</t>
  </si>
  <si>
    <t>平年や前年等との差（比）</t>
    <rPh sb="0" eb="2">
      <t>ヘイネン</t>
    </rPh>
    <rPh sb="3" eb="6">
      <t>ゼンネンナド</t>
    </rPh>
    <rPh sb="8" eb="9">
      <t>サ</t>
    </rPh>
    <rPh sb="10" eb="11">
      <t>ヒ</t>
    </rPh>
    <phoneticPr fontId="1"/>
  </si>
  <si>
    <t>WeatherForecastProbability</t>
    <phoneticPr fontId="1"/>
  </si>
  <si>
    <t>台風の暴風域に入る確率</t>
    <rPh sb="0" eb="2">
      <t>タイフウ</t>
    </rPh>
    <rPh sb="3" eb="6">
      <t>ボウフウイキ</t>
    </rPh>
    <rPh sb="7" eb="8">
      <t>ハイ</t>
    </rPh>
    <rPh sb="9" eb="11">
      <t>カクリツ</t>
    </rPh>
    <phoneticPr fontId="1"/>
  </si>
  <si>
    <t>WindHeightAboveSeaLevel</t>
    <phoneticPr fontId="1"/>
  </si>
  <si>
    <t>火口直上の風の海抜高度</t>
    <rPh sb="0" eb="2">
      <t>カコウ</t>
    </rPh>
    <rPh sb="2" eb="3">
      <t>チョク</t>
    </rPh>
    <rPh sb="3" eb="4">
      <t>ジョウ</t>
    </rPh>
    <rPh sb="5" eb="6">
      <t>カゼ</t>
    </rPh>
    <rPh sb="7" eb="9">
      <t>カイバツ</t>
    </rPh>
    <rPh sb="9" eb="11">
      <t>コウド</t>
    </rPh>
    <phoneticPr fontId="1"/>
  </si>
  <si>
    <t>表1.5.2.1</t>
    <phoneticPr fontId="1"/>
  </si>
  <si>
    <t>jmx_mete</t>
    <phoneticPr fontId="1"/>
  </si>
  <si>
    <t>http://xml.kishou.go.jp/jmaxml1/body/meteorology1/</t>
    <phoneticPr fontId="1"/>
  </si>
  <si>
    <t>Body</t>
  </si>
  <si>
    <t>type.Body</t>
  </si>
  <si>
    <t>内容部要素の定義</t>
    <rPh sb="0" eb="2">
      <t>ナイヨウ</t>
    </rPh>
    <rPh sb="2" eb="3">
      <t>ブ</t>
    </rPh>
    <rPh sb="3" eb="5">
      <t>ヨウソ</t>
    </rPh>
    <rPh sb="6" eb="8">
      <t>テイギ</t>
    </rPh>
    <phoneticPr fontId="1"/>
  </si>
  <si>
    <t>TargetArea</t>
  </si>
  <si>
    <t>type.Area</t>
  </si>
  <si>
    <t>対象地域</t>
    <rPh sb="0" eb="2">
      <t>タイショウ</t>
    </rPh>
    <rPh sb="2" eb="4">
      <t>チイキ</t>
    </rPh>
    <phoneticPr fontId="1"/>
  </si>
  <si>
    <t>対象地域を示す</t>
    <rPh sb="0" eb="2">
      <t>タイショウ</t>
    </rPh>
    <rPh sb="2" eb="4">
      <t>チイキ</t>
    </rPh>
    <rPh sb="5" eb="6">
      <t>シメ</t>
    </rPh>
    <phoneticPr fontId="1"/>
  </si>
  <si>
    <t>Notice</t>
  </si>
  <si>
    <t>お知らせ</t>
    <rPh sb="1" eb="2">
      <t>シ</t>
    </rPh>
    <phoneticPr fontId="1"/>
  </si>
  <si>
    <t>お知らせの文章を示す</t>
    <rPh sb="1" eb="2">
      <t>シ</t>
    </rPh>
    <rPh sb="5" eb="7">
      <t>ブンショウ</t>
    </rPh>
    <rPh sb="8" eb="9">
      <t>シメ</t>
    </rPh>
    <phoneticPr fontId="1"/>
  </si>
  <si>
    <t>Warning</t>
  </si>
  <si>
    <t>type.Warning</t>
  </si>
  <si>
    <t>警報</t>
    <rPh sb="0" eb="2">
      <t>ケイホウ</t>
    </rPh>
    <phoneticPr fontId="2"/>
  </si>
  <si>
    <t>警報・注意報等の注意・警戒を要する事項の内容を示す</t>
    <rPh sb="0" eb="2">
      <t>ケイホウ</t>
    </rPh>
    <rPh sb="3" eb="6">
      <t>チュウイホウ</t>
    </rPh>
    <rPh sb="6" eb="7">
      <t>トウ</t>
    </rPh>
    <rPh sb="8" eb="10">
      <t>チュウイ</t>
    </rPh>
    <rPh sb="11" eb="13">
      <t>ケイカイ</t>
    </rPh>
    <rPh sb="14" eb="15">
      <t>ヨウ</t>
    </rPh>
    <rPh sb="17" eb="19">
      <t>ジコウ</t>
    </rPh>
    <rPh sb="20" eb="22">
      <t>ナイヨウ</t>
    </rPh>
    <rPh sb="23" eb="24">
      <t>シメ</t>
    </rPh>
    <phoneticPr fontId="2"/>
  </si>
  <si>
    <t>MeteorologicalInfos</t>
  </si>
  <si>
    <t>type.MeteorologicalInfos</t>
  </si>
  <si>
    <t>気象情報</t>
    <rPh sb="0" eb="2">
      <t>キショウ</t>
    </rPh>
    <rPh sb="2" eb="4">
      <t>ジョウホウ</t>
    </rPh>
    <phoneticPr fontId="2"/>
  </si>
  <si>
    <t>予報や観測等に関する事項を示す</t>
    <rPh sb="0" eb="2">
      <t>ヨホウ</t>
    </rPh>
    <rPh sb="3" eb="5">
      <t>カンソク</t>
    </rPh>
    <rPh sb="5" eb="6">
      <t>ナド</t>
    </rPh>
    <rPh sb="7" eb="8">
      <t>カン</t>
    </rPh>
    <rPh sb="10" eb="12">
      <t>ジコウ</t>
    </rPh>
    <rPh sb="13" eb="14">
      <t>シメ</t>
    </rPh>
    <phoneticPr fontId="2"/>
  </si>
  <si>
    <t>Comment</t>
  </si>
  <si>
    <t>type.Comment</t>
  </si>
  <si>
    <t>文章</t>
    <rPh sb="0" eb="2">
      <t>ブンショウ</t>
    </rPh>
    <phoneticPr fontId="1"/>
  </si>
  <si>
    <t>文章を示す</t>
    <rPh sb="0" eb="2">
      <t>ブンショウ</t>
    </rPh>
    <rPh sb="3" eb="4">
      <t>シメ</t>
    </rPh>
    <phoneticPr fontId="1"/>
  </si>
  <si>
    <t>OfficeInfo</t>
  </si>
  <si>
    <t>type.OfficeInfo</t>
  </si>
  <si>
    <t>担当部署</t>
    <rPh sb="0" eb="2">
      <t>タントウ</t>
    </rPh>
    <rPh sb="2" eb="4">
      <t>ブショ</t>
    </rPh>
    <phoneticPr fontId="1"/>
  </si>
  <si>
    <t>担当部署に関する事項を示す</t>
    <rPh sb="0" eb="2">
      <t>タントウ</t>
    </rPh>
    <rPh sb="2" eb="4">
      <t>ブショ</t>
    </rPh>
    <rPh sb="5" eb="6">
      <t>カン</t>
    </rPh>
    <rPh sb="8" eb="10">
      <t>ジコウ</t>
    </rPh>
    <rPh sb="11" eb="12">
      <t>シメ</t>
    </rPh>
    <phoneticPr fontId="1"/>
  </si>
  <si>
    <t>AdditionalInfo</t>
  </si>
  <si>
    <t>type.AdditionalInfo</t>
  </si>
  <si>
    <t>付加事項</t>
    <rPh sb="0" eb="2">
      <t>フカ</t>
    </rPh>
    <rPh sb="2" eb="4">
      <t>ジコウ</t>
    </rPh>
    <phoneticPr fontId="2"/>
  </si>
  <si>
    <t>共通要素で記述できない要素がある電文の個別付加事項を記述する</t>
    <rPh sb="0" eb="2">
      <t>キョウツウ</t>
    </rPh>
    <rPh sb="2" eb="4">
      <t>ヨウソ</t>
    </rPh>
    <rPh sb="5" eb="7">
      <t>キジュツ</t>
    </rPh>
    <rPh sb="11" eb="13">
      <t>ヨウソ</t>
    </rPh>
    <rPh sb="16" eb="18">
      <t>デンブン</t>
    </rPh>
    <rPh sb="19" eb="21">
      <t>コベツ</t>
    </rPh>
    <rPh sb="21" eb="23">
      <t>フカ</t>
    </rPh>
    <rPh sb="23" eb="25">
      <t>ジコウ</t>
    </rPh>
    <rPh sb="26" eb="28">
      <t>キジュツ</t>
    </rPh>
    <phoneticPr fontId="2"/>
  </si>
  <si>
    <t>種別</t>
    <rPh sb="0" eb="2">
      <t>シュベツ</t>
    </rPh>
    <phoneticPr fontId="1"/>
  </si>
  <si>
    <t>この要素が示す注意・警戒事項の種別を示す</t>
  </si>
  <si>
    <t>Item</t>
  </si>
  <si>
    <t>type.Item</t>
  </si>
  <si>
    <t>注意・警戒事項の内容</t>
    <rPh sb="0" eb="2">
      <t>チュウイ</t>
    </rPh>
    <rPh sb="3" eb="5">
      <t>ケイカイ</t>
    </rPh>
    <rPh sb="5" eb="7">
      <t>ジコウ</t>
    </rPh>
    <rPh sb="8" eb="10">
      <t>ナイヨウ</t>
    </rPh>
    <phoneticPr fontId="2"/>
  </si>
  <si>
    <t>対象地域で発表されている特別警報・警報・注意報を示す</t>
    <rPh sb="0" eb="2">
      <t>タイショウ</t>
    </rPh>
    <rPh sb="2" eb="4">
      <t>チイキ</t>
    </rPh>
    <rPh sb="5" eb="7">
      <t>ハッピョウ</t>
    </rPh>
    <rPh sb="12" eb="14">
      <t>トクベツ</t>
    </rPh>
    <rPh sb="14" eb="16">
      <t>ケイホウ</t>
    </rPh>
    <rPh sb="17" eb="19">
      <t>ケイホウ</t>
    </rPh>
    <rPh sb="20" eb="23">
      <t>チュウイホウ</t>
    </rPh>
    <rPh sb="24" eb="25">
      <t>シメ</t>
    </rPh>
    <phoneticPr fontId="2"/>
  </si>
  <si>
    <t>予報・観測の種別</t>
    <rPh sb="0" eb="2">
      <t>ヨホウ</t>
    </rPh>
    <rPh sb="3" eb="5">
      <t>カンソク</t>
    </rPh>
    <rPh sb="6" eb="8">
      <t>シュベツ</t>
    </rPh>
    <phoneticPr fontId="2"/>
  </si>
  <si>
    <t>この要素が示す予報や観測事項の種別を示す</t>
    <rPh sb="2" eb="4">
      <t>ヨウソ</t>
    </rPh>
    <rPh sb="5" eb="6">
      <t>シメ</t>
    </rPh>
    <rPh sb="7" eb="9">
      <t>ヨホウ</t>
    </rPh>
    <rPh sb="10" eb="12">
      <t>カンソク</t>
    </rPh>
    <rPh sb="12" eb="14">
      <t>ジコウ</t>
    </rPh>
    <rPh sb="15" eb="17">
      <t>シュベツ</t>
    </rPh>
    <rPh sb="18" eb="19">
      <t>シメ</t>
    </rPh>
    <phoneticPr fontId="1"/>
  </si>
  <si>
    <t>"季節観測"</t>
    <phoneticPr fontId="1"/>
  </si>
  <si>
    <t>"生物季節観測"</t>
    <phoneticPr fontId="1"/>
  </si>
  <si>
    <t>"特殊気象報（各種現象）"</t>
    <rPh sb="7" eb="9">
      <t>カクシュ</t>
    </rPh>
    <rPh sb="9" eb="11">
      <t>ゲンショウ</t>
    </rPh>
    <phoneticPr fontId="1"/>
  </si>
  <si>
    <t>"紫外線観測データ"</t>
    <phoneticPr fontId="1"/>
  </si>
  <si>
    <t>"概況"</t>
    <phoneticPr fontId="1"/>
  </si>
  <si>
    <t>"全般海上予報"</t>
    <rPh sb="5" eb="7">
      <t>ヨホウ</t>
    </rPh>
    <phoneticPr fontId="1"/>
  </si>
  <si>
    <t>（令和8年1月29日に追加）</t>
    <rPh sb="1" eb="3">
      <t>レイワ</t>
    </rPh>
    <rPh sb="4" eb="5">
      <t>ネン</t>
    </rPh>
    <rPh sb="6" eb="7">
      <t>ツキ</t>
    </rPh>
    <rPh sb="9" eb="10">
      <t>ヒ</t>
    </rPh>
    <rPh sb="11" eb="13">
      <t>ツイカ</t>
    </rPh>
    <phoneticPr fontId="1"/>
  </si>
  <si>
    <t>"気象要因"</t>
    <phoneticPr fontId="1"/>
  </si>
  <si>
    <t>"観測実況"</t>
    <phoneticPr fontId="1"/>
  </si>
  <si>
    <t>"台風情報"</t>
    <phoneticPr fontId="1"/>
  </si>
  <si>
    <t>"地方海域の予報"</t>
    <phoneticPr fontId="1"/>
  </si>
  <si>
    <t>"水位実況"</t>
  </si>
  <si>
    <t>"水位予想"</t>
  </si>
  <si>
    <t>"カテゴリ予報"</t>
    <phoneticPr fontId="1"/>
  </si>
  <si>
    <t>"区域予報"</t>
    <phoneticPr fontId="1"/>
  </si>
  <si>
    <t>"地点予想"</t>
    <phoneticPr fontId="1"/>
  </si>
  <si>
    <t>"地点予報"</t>
    <rPh sb="3" eb="5">
      <t>ヨホウ</t>
    </rPh>
    <phoneticPr fontId="1"/>
  </si>
  <si>
    <t>"予想気温"</t>
    <phoneticPr fontId="1"/>
  </si>
  <si>
    <t>"降水確率"</t>
    <phoneticPr fontId="1"/>
  </si>
  <si>
    <t>"独自予報"</t>
    <phoneticPr fontId="1"/>
  </si>
  <si>
    <t>"付加情報"</t>
    <phoneticPr fontId="1"/>
  </si>
  <si>
    <t>"日別平年値"</t>
    <phoneticPr fontId="1"/>
  </si>
  <si>
    <t>"７日間平年値"</t>
    <phoneticPr fontId="1"/>
  </si>
  <si>
    <t>"季節予報"</t>
    <rPh sb="1" eb="3">
      <t>キセツ</t>
    </rPh>
    <rPh sb="3" eb="5">
      <t>ヨホウ</t>
    </rPh>
    <phoneticPr fontId="1"/>
  </si>
  <si>
    <t>"天候情報"</t>
    <rPh sb="1" eb="3">
      <t>テンコウ</t>
    </rPh>
    <rPh sb="3" eb="5">
      <t>ジョウホウ</t>
    </rPh>
    <phoneticPr fontId="1"/>
  </si>
  <si>
    <t>"記録的短時間大雨情報"</t>
  </si>
  <si>
    <t>"雨量情報"</t>
    <rPh sb="1" eb="3">
      <t>ウリョウ</t>
    </rPh>
    <rPh sb="3" eb="5">
      <t>ジョウホウ</t>
    </rPh>
    <phoneticPr fontId="1"/>
  </si>
  <si>
    <t>"水位・流量情報"</t>
    <rPh sb="1" eb="3">
      <t>スイイ</t>
    </rPh>
    <rPh sb="6" eb="8">
      <t>ジョウホウ</t>
    </rPh>
    <phoneticPr fontId="1"/>
  </si>
  <si>
    <t>"氾濫水の予報"</t>
    <rPh sb="1" eb="3">
      <t>ハンラン</t>
    </rPh>
    <rPh sb="3" eb="4">
      <t>スイ</t>
    </rPh>
    <rPh sb="5" eb="7">
      <t>ヨホウ</t>
    </rPh>
    <phoneticPr fontId="1"/>
  </si>
  <si>
    <t>（平成29年3月22日に"はん濫水の予報"から変更）</t>
    <rPh sb="1" eb="3">
      <t>ヘイセイ</t>
    </rPh>
    <rPh sb="5" eb="6">
      <t>ネン</t>
    </rPh>
    <rPh sb="7" eb="8">
      <t>ガツ</t>
    </rPh>
    <rPh sb="10" eb="11">
      <t>ニチ</t>
    </rPh>
    <rPh sb="15" eb="16">
      <t>ラン</t>
    </rPh>
    <rPh sb="16" eb="17">
      <t>ミズ</t>
    </rPh>
    <rPh sb="18" eb="20">
      <t>ヨホウ</t>
    </rPh>
    <rPh sb="23" eb="25">
      <t>ヘンコウ</t>
    </rPh>
    <phoneticPr fontId="1"/>
  </si>
  <si>
    <t>"悪天情報"</t>
    <rPh sb="1" eb="3">
      <t>アクテン</t>
    </rPh>
    <rPh sb="3" eb="5">
      <t>ジョウホウ</t>
    </rPh>
    <phoneticPr fontId="1"/>
  </si>
  <si>
    <t>"量的予想時系列（市町村等）"</t>
    <rPh sb="1" eb="3">
      <t>リョウテキ</t>
    </rPh>
    <rPh sb="3" eb="5">
      <t>ヨソウ</t>
    </rPh>
    <rPh sb="5" eb="8">
      <t>ジケイレツ</t>
    </rPh>
    <rPh sb="9" eb="12">
      <t>シチョウソン</t>
    </rPh>
    <rPh sb="12" eb="13">
      <t>トウ</t>
    </rPh>
    <phoneticPr fontId="1"/>
  </si>
  <si>
    <t>"予想"</t>
    <rPh sb="1" eb="3">
      <t>ヨソウ</t>
    </rPh>
    <phoneticPr fontId="1"/>
  </si>
  <si>
    <t>（令和6年10月31日に追加　気象解説情報で使用開始）</t>
    <rPh sb="1" eb="3">
      <t>レイワ</t>
    </rPh>
    <rPh sb="15" eb="21">
      <t>キショウカイセツジョウホウ</t>
    </rPh>
    <rPh sb="22" eb="26">
      <t>シヨウカイシ</t>
    </rPh>
    <phoneticPr fontId="1"/>
  </si>
  <si>
    <t>"防災事項"</t>
    <rPh sb="1" eb="5">
      <t>ボウサイジコウ</t>
    </rPh>
    <phoneticPr fontId="1"/>
  </si>
  <si>
    <t>MeteorologicalInfo</t>
  </si>
  <si>
    <t>type.MeteorologicalInfo</t>
  </si>
  <si>
    <t>予報・観測の時間</t>
    <rPh sb="0" eb="2">
      <t>ヨホウ</t>
    </rPh>
    <rPh sb="3" eb="5">
      <t>カンソク</t>
    </rPh>
    <rPh sb="6" eb="8">
      <t>ジカン</t>
    </rPh>
    <phoneticPr fontId="1"/>
  </si>
  <si>
    <t>この要素が示す予報や観測事項の時間を示す</t>
    <rPh sb="2" eb="4">
      <t>ヨウソ</t>
    </rPh>
    <rPh sb="5" eb="6">
      <t>シメ</t>
    </rPh>
    <rPh sb="7" eb="9">
      <t>ヨホウ</t>
    </rPh>
    <rPh sb="10" eb="12">
      <t>カンソク</t>
    </rPh>
    <rPh sb="12" eb="14">
      <t>ジコウ</t>
    </rPh>
    <rPh sb="15" eb="17">
      <t>ジカン</t>
    </rPh>
    <rPh sb="18" eb="19">
      <t>シメ</t>
    </rPh>
    <phoneticPr fontId="1"/>
  </si>
  <si>
    <t>TimeSeriesInfo</t>
  </si>
  <si>
    <t>type.TimeSeriesInfo</t>
  </si>
  <si>
    <t>時系列情報</t>
    <rPh sb="0" eb="3">
      <t>ジケイレツ</t>
    </rPh>
    <rPh sb="3" eb="5">
      <t>ジョウホウ</t>
    </rPh>
    <phoneticPr fontId="2"/>
  </si>
  <si>
    <t>予報や観測等を時系列的に表現する</t>
    <phoneticPr fontId="1"/>
  </si>
  <si>
    <t>type.MeteorologicalInfo</t>
    <phoneticPr fontId="1"/>
  </si>
  <si>
    <t>種類</t>
    <rPh sb="0" eb="2">
      <t>シュルイ</t>
    </rPh>
    <phoneticPr fontId="2"/>
  </si>
  <si>
    <t>種類を示す</t>
    <rPh sb="0" eb="2">
      <t>シュルイ</t>
    </rPh>
    <rPh sb="3" eb="4">
      <t>シメ</t>
    </rPh>
    <phoneticPr fontId="1"/>
  </si>
  <si>
    <t>jmx_eb:type.DateTime</t>
    <phoneticPr fontId="1"/>
  </si>
  <si>
    <t>予報・観測の基点時刻</t>
    <rPh sb="0" eb="2">
      <t>ヨホウ</t>
    </rPh>
    <rPh sb="3" eb="5">
      <t>カンソク</t>
    </rPh>
    <rPh sb="6" eb="8">
      <t>キテン</t>
    </rPh>
    <rPh sb="8" eb="10">
      <t>ジコク</t>
    </rPh>
    <phoneticPr fontId="2"/>
  </si>
  <si>
    <t>予報期間、観測時間の基点時刻を示す</t>
    <rPh sb="0" eb="2">
      <t>ヨホウ</t>
    </rPh>
    <rPh sb="2" eb="4">
      <t>キカン</t>
    </rPh>
    <rPh sb="5" eb="7">
      <t>カンソク</t>
    </rPh>
    <rPh sb="7" eb="9">
      <t>ジカン</t>
    </rPh>
    <rPh sb="10" eb="12">
      <t>キテン</t>
    </rPh>
    <rPh sb="12" eb="14">
      <t>ジコク</t>
    </rPh>
    <rPh sb="15" eb="16">
      <t>シメ</t>
    </rPh>
    <phoneticPr fontId="1"/>
  </si>
  <si>
    <t>Duration</t>
    <phoneticPr fontId="1"/>
  </si>
  <si>
    <t>xs:duration</t>
    <phoneticPr fontId="1"/>
  </si>
  <si>
    <t>予報・観測期間の長さ</t>
    <rPh sb="0" eb="2">
      <t>ヨホウ</t>
    </rPh>
    <rPh sb="3" eb="5">
      <t>カンソク</t>
    </rPh>
    <rPh sb="5" eb="7">
      <t>キカン</t>
    </rPh>
    <rPh sb="8" eb="9">
      <t>ナガ</t>
    </rPh>
    <phoneticPr fontId="2"/>
  </si>
  <si>
    <t>予報期間の長さを示す</t>
    <rPh sb="0" eb="2">
      <t>ヨホウ</t>
    </rPh>
    <rPh sb="2" eb="4">
      <t>キカン</t>
    </rPh>
    <rPh sb="5" eb="6">
      <t>ナガ</t>
    </rPh>
    <rPh sb="8" eb="9">
      <t>シメ</t>
    </rPh>
    <phoneticPr fontId="1"/>
  </si>
  <si>
    <t>予報・観測時間の内容</t>
    <rPh sb="0" eb="2">
      <t>ヨホウ</t>
    </rPh>
    <rPh sb="3" eb="5">
      <t>カンソク</t>
    </rPh>
    <rPh sb="5" eb="7">
      <t>ジカン</t>
    </rPh>
    <rPh sb="8" eb="10">
      <t>ナイヨウ</t>
    </rPh>
    <phoneticPr fontId="2"/>
  </si>
  <si>
    <t>予報期間、観測時間を文章で示す</t>
    <rPh sb="0" eb="2">
      <t>ヨホウ</t>
    </rPh>
    <rPh sb="2" eb="4">
      <t>キカン</t>
    </rPh>
    <rPh sb="5" eb="7">
      <t>カンソク</t>
    </rPh>
    <rPh sb="7" eb="9">
      <t>ジカン</t>
    </rPh>
    <rPh sb="10" eb="12">
      <t>ブンショウ</t>
    </rPh>
    <rPh sb="13" eb="14">
      <t>シメ</t>
    </rPh>
    <phoneticPr fontId="1"/>
  </si>
  <si>
    <t>予報・観測の内容</t>
    <rPh sb="0" eb="2">
      <t>ヨホウ</t>
    </rPh>
    <rPh sb="3" eb="5">
      <t>カンソク</t>
    </rPh>
    <rPh sb="6" eb="8">
      <t>ナイヨウ</t>
    </rPh>
    <phoneticPr fontId="2"/>
  </si>
  <si>
    <t>予報・観測の内容を示す</t>
    <rPh sb="0" eb="2">
      <t>ヨホウ</t>
    </rPh>
    <rPh sb="3" eb="5">
      <t>カンソク</t>
    </rPh>
    <rPh sb="6" eb="8">
      <t>ナイヨウ</t>
    </rPh>
    <rPh sb="9" eb="10">
      <t>シメ</t>
    </rPh>
    <phoneticPr fontId="1"/>
  </si>
  <si>
    <t>TimeDefines</t>
  </si>
  <si>
    <t>type.TimeDefines</t>
  </si>
  <si>
    <t>時系列の時刻定義セット</t>
    <rPh sb="0" eb="3">
      <t>ジケイレツ</t>
    </rPh>
    <rPh sb="4" eb="6">
      <t>ジコク</t>
    </rPh>
    <rPh sb="6" eb="8">
      <t>テイギ</t>
    </rPh>
    <phoneticPr fontId="2"/>
  </si>
  <si>
    <t>この要素が示す時系列の時刻の定義群を示す</t>
    <rPh sb="2" eb="4">
      <t>ヨウソ</t>
    </rPh>
    <rPh sb="5" eb="6">
      <t>シメ</t>
    </rPh>
    <rPh sb="7" eb="10">
      <t>ジケイレツ</t>
    </rPh>
    <rPh sb="11" eb="13">
      <t>ジコク</t>
    </rPh>
    <rPh sb="14" eb="16">
      <t>テイギ</t>
    </rPh>
    <rPh sb="16" eb="17">
      <t>グン</t>
    </rPh>
    <rPh sb="18" eb="19">
      <t>シメ</t>
    </rPh>
    <phoneticPr fontId="1"/>
  </si>
  <si>
    <t>予報の内容</t>
    <rPh sb="0" eb="2">
      <t>ヨホウ</t>
    </rPh>
    <rPh sb="3" eb="5">
      <t>ナイヨウ</t>
    </rPh>
    <phoneticPr fontId="2"/>
  </si>
  <si>
    <t>時系列予報の内容を示す</t>
    <rPh sb="0" eb="3">
      <t>ジケイレツ</t>
    </rPh>
    <rPh sb="3" eb="5">
      <t>ヨホウ</t>
    </rPh>
    <rPh sb="6" eb="8">
      <t>ナイヨウ</t>
    </rPh>
    <rPh sb="9" eb="10">
      <t>シメ</t>
    </rPh>
    <phoneticPr fontId="1"/>
  </si>
  <si>
    <t>TimeDefine</t>
  </si>
  <si>
    <t>type.TimeDefine</t>
  </si>
  <si>
    <t>個々の時刻定義</t>
    <rPh sb="0" eb="2">
      <t>ココ</t>
    </rPh>
    <rPh sb="3" eb="5">
      <t>ジコク</t>
    </rPh>
    <rPh sb="5" eb="7">
      <t>テイギ</t>
    </rPh>
    <phoneticPr fontId="2"/>
  </si>
  <si>
    <t>時系列の時刻定義を示す</t>
    <rPh sb="0" eb="3">
      <t>ジケイレツ</t>
    </rPh>
    <rPh sb="4" eb="6">
      <t>ジコク</t>
    </rPh>
    <rPh sb="6" eb="8">
      <t>テイギ</t>
    </rPh>
    <rPh sb="9" eb="10">
      <t>シメ</t>
    </rPh>
    <phoneticPr fontId="1"/>
  </si>
  <si>
    <t>timeId</t>
  </si>
  <si>
    <t>時刻ＩＤ</t>
    <rPh sb="0" eb="2">
      <t>ジコク</t>
    </rPh>
    <phoneticPr fontId="1"/>
  </si>
  <si>
    <t>時刻ＩＤを示す</t>
    <rPh sb="0" eb="2">
      <t>ジコク</t>
    </rPh>
    <rPh sb="5" eb="6">
      <t>シメ</t>
    </rPh>
    <phoneticPr fontId="1"/>
  </si>
  <si>
    <t>基点時刻</t>
    <rPh sb="0" eb="2">
      <t>キテン</t>
    </rPh>
    <rPh sb="2" eb="4">
      <t>ジコク</t>
    </rPh>
    <phoneticPr fontId="2"/>
  </si>
  <si>
    <t>この時刻ＩＤに対応する基点時刻を示す</t>
    <rPh sb="2" eb="4">
      <t>ジコク</t>
    </rPh>
    <rPh sb="7" eb="9">
      <t>タイオウ</t>
    </rPh>
    <rPh sb="11" eb="13">
      <t>キテン</t>
    </rPh>
    <rPh sb="13" eb="15">
      <t>ジコク</t>
    </rPh>
    <rPh sb="16" eb="17">
      <t>シメ</t>
    </rPh>
    <phoneticPr fontId="1"/>
  </si>
  <si>
    <t>対象期間</t>
    <rPh sb="0" eb="2">
      <t>タイショウ</t>
    </rPh>
    <rPh sb="2" eb="4">
      <t>キカン</t>
    </rPh>
    <phoneticPr fontId="2"/>
  </si>
  <si>
    <t>この時刻ＩＤに対応する対象期間を示す</t>
    <rPh sb="2" eb="4">
      <t>ジコク</t>
    </rPh>
    <rPh sb="7" eb="9">
      <t>タイオウ</t>
    </rPh>
    <rPh sb="11" eb="13">
      <t>タイショウ</t>
    </rPh>
    <rPh sb="13" eb="15">
      <t>キカン</t>
    </rPh>
    <rPh sb="16" eb="17">
      <t>シメ</t>
    </rPh>
    <phoneticPr fontId="1"/>
  </si>
  <si>
    <t>Name</t>
  </si>
  <si>
    <t>ObservationAddition</t>
    <phoneticPr fontId="1"/>
  </si>
  <si>
    <t>type.ObservationAddition</t>
    <phoneticPr fontId="1"/>
  </si>
  <si>
    <t>観測の付加事項</t>
    <rPh sb="0" eb="2">
      <t>カンソク</t>
    </rPh>
    <rPh sb="3" eb="5">
      <t>フカ</t>
    </rPh>
    <rPh sb="5" eb="7">
      <t>ジコウ</t>
    </rPh>
    <phoneticPr fontId="1"/>
  </si>
  <si>
    <t>生物季節観測、特殊観測で利用する付加事項</t>
    <rPh sb="0" eb="2">
      <t>セイブツ</t>
    </rPh>
    <rPh sb="2" eb="4">
      <t>キセツ</t>
    </rPh>
    <rPh sb="4" eb="6">
      <t>カンソク</t>
    </rPh>
    <rPh sb="7" eb="9">
      <t>トクシュ</t>
    </rPh>
    <rPh sb="9" eb="11">
      <t>カンソク</t>
    </rPh>
    <rPh sb="12" eb="14">
      <t>リヨウ</t>
    </rPh>
    <rPh sb="16" eb="18">
      <t>フカ</t>
    </rPh>
    <rPh sb="18" eb="20">
      <t>ジコウ</t>
    </rPh>
    <phoneticPr fontId="1"/>
  </si>
  <si>
    <t>ClimateForecastAddition</t>
  </si>
  <si>
    <t>type.ClimateForecastAddition</t>
  </si>
  <si>
    <t>季節予報の付加事項</t>
    <rPh sb="0" eb="2">
      <t>キセツ</t>
    </rPh>
    <rPh sb="2" eb="4">
      <t>ヨホウ</t>
    </rPh>
    <rPh sb="5" eb="7">
      <t>フカ</t>
    </rPh>
    <rPh sb="7" eb="9">
      <t>ジコウ</t>
    </rPh>
    <phoneticPr fontId="1"/>
  </si>
  <si>
    <t>季節予報で利用する付加事項</t>
    <rPh sb="0" eb="2">
      <t>キセツ</t>
    </rPh>
    <rPh sb="2" eb="4">
      <t>ヨホウ</t>
    </rPh>
    <rPh sb="5" eb="7">
      <t>リヨウ</t>
    </rPh>
    <rPh sb="9" eb="11">
      <t>フカ</t>
    </rPh>
    <rPh sb="11" eb="13">
      <t>ジコウ</t>
    </rPh>
    <phoneticPr fontId="1"/>
  </si>
  <si>
    <t>FloodForecastAddition</t>
  </si>
  <si>
    <t>type.FloodForecastAddition</t>
  </si>
  <si>
    <t>指定河川洪水予報の付加事項</t>
    <phoneticPr fontId="1"/>
  </si>
  <si>
    <t>指定河川洪水予報で利用する付加事項</t>
  </si>
  <si>
    <t>TidalWarningAddition</t>
    <phoneticPr fontId="1"/>
  </si>
  <si>
    <t>type.TidalWarningAddition</t>
    <phoneticPr fontId="1"/>
  </si>
  <si>
    <t>高潮警報の付加事項</t>
    <rPh sb="0" eb="4">
      <t>タカシオケイホウ</t>
    </rPh>
    <phoneticPr fontId="1"/>
  </si>
  <si>
    <t>高潮警報で利用する付加事項</t>
    <rPh sb="0" eb="4">
      <t>タカシオケイホウ</t>
    </rPh>
    <rPh sb="5" eb="7">
      <t>リヨウ</t>
    </rPh>
    <rPh sb="9" eb="13">
      <t>フカジコウ</t>
    </rPh>
    <phoneticPr fontId="1"/>
  </si>
  <si>
    <t>TargetDateTimeNotice</t>
  </si>
  <si>
    <t>予報対象期間に関する説明</t>
    <rPh sb="0" eb="2">
      <t>ヨホウ</t>
    </rPh>
    <rPh sb="2" eb="4">
      <t>タイショウ</t>
    </rPh>
    <rPh sb="4" eb="6">
      <t>キカン</t>
    </rPh>
    <rPh sb="7" eb="8">
      <t>カン</t>
    </rPh>
    <rPh sb="10" eb="12">
      <t>セツメイ</t>
    </rPh>
    <phoneticPr fontId="1"/>
  </si>
  <si>
    <t>NextForecastSchedule</t>
  </si>
  <si>
    <t>type.ForecastSchedule</t>
  </si>
  <si>
    <t>季節予報の次回発表予定</t>
    <rPh sb="0" eb="2">
      <t>キセツ</t>
    </rPh>
    <rPh sb="2" eb="4">
      <t>ヨホウ</t>
    </rPh>
    <rPh sb="5" eb="7">
      <t>ジカイ</t>
    </rPh>
    <rPh sb="7" eb="9">
      <t>ハッピョウ</t>
    </rPh>
    <rPh sb="9" eb="11">
      <t>ヨテイ</t>
    </rPh>
    <phoneticPr fontId="1"/>
  </si>
  <si>
    <t>季節予報の次回発表予定日</t>
    <rPh sb="0" eb="2">
      <t>キセツ</t>
    </rPh>
    <rPh sb="2" eb="4">
      <t>ヨホウ</t>
    </rPh>
    <rPh sb="5" eb="7">
      <t>ジカイ</t>
    </rPh>
    <rPh sb="7" eb="9">
      <t>ハッピョウ</t>
    </rPh>
    <rPh sb="9" eb="11">
      <t>ヨテイ</t>
    </rPh>
    <rPh sb="11" eb="12">
      <t>ニチ</t>
    </rPh>
    <phoneticPr fontId="1"/>
  </si>
  <si>
    <t>NoticeOfSchedule</t>
  </si>
  <si>
    <t>最新資料利用の注意喚起等</t>
    <rPh sb="0" eb="2">
      <t>サイシン</t>
    </rPh>
    <rPh sb="2" eb="4">
      <t>シリョウ</t>
    </rPh>
    <rPh sb="4" eb="6">
      <t>リヨウ</t>
    </rPh>
    <rPh sb="7" eb="9">
      <t>チュウイ</t>
    </rPh>
    <rPh sb="9" eb="11">
      <t>カンキ</t>
    </rPh>
    <rPh sb="11" eb="12">
      <t>ナド</t>
    </rPh>
    <phoneticPr fontId="1"/>
  </si>
  <si>
    <t>AdditionalNotice</t>
  </si>
  <si>
    <t>その他のお知らせ</t>
    <rPh sb="2" eb="3">
      <t>ホカ</t>
    </rPh>
    <rPh sb="5" eb="6">
      <t>シ</t>
    </rPh>
    <phoneticPr fontId="1"/>
  </si>
  <si>
    <t>暖・寒候期予報の見直し結果等</t>
    <rPh sb="0" eb="1">
      <t>ダン</t>
    </rPh>
    <rPh sb="2" eb="3">
      <t>カン</t>
    </rPh>
    <rPh sb="3" eb="4">
      <t>コウ</t>
    </rPh>
    <rPh sb="4" eb="5">
      <t>キ</t>
    </rPh>
    <rPh sb="5" eb="7">
      <t>ヨホウ</t>
    </rPh>
    <rPh sb="8" eb="10">
      <t>ミナオ</t>
    </rPh>
    <rPh sb="11" eb="14">
      <t>ケッカナド</t>
    </rPh>
    <phoneticPr fontId="1"/>
  </si>
  <si>
    <t>target</t>
  </si>
  <si>
    <t>"１か月予報"</t>
    <rPh sb="1" eb="4">
      <t>イッカゲツ</t>
    </rPh>
    <rPh sb="4" eb="6">
      <t>ヨホウ</t>
    </rPh>
    <phoneticPr fontId="1"/>
  </si>
  <si>
    <t>"３か月予報"</t>
    <rPh sb="3" eb="4">
      <t>ゲツ</t>
    </rPh>
    <rPh sb="4" eb="6">
      <t>ヨホウ</t>
    </rPh>
    <phoneticPr fontId="1"/>
  </si>
  <si>
    <t>"暖候期予報"</t>
    <rPh sb="1" eb="2">
      <t>ダン</t>
    </rPh>
    <rPh sb="2" eb="3">
      <t>コウ</t>
    </rPh>
    <rPh sb="3" eb="4">
      <t>キ</t>
    </rPh>
    <rPh sb="4" eb="6">
      <t>ヨホウ</t>
    </rPh>
    <phoneticPr fontId="1"/>
  </si>
  <si>
    <t>"寒候期予報"</t>
    <rPh sb="1" eb="2">
      <t>サム</t>
    </rPh>
    <rPh sb="2" eb="3">
      <t>コウ</t>
    </rPh>
    <rPh sb="3" eb="4">
      <t>キ</t>
    </rPh>
    <rPh sb="4" eb="6">
      <t>ヨホウ</t>
    </rPh>
    <phoneticPr fontId="1"/>
  </si>
  <si>
    <t>季節予報発表予定日平文</t>
    <rPh sb="0" eb="2">
      <t>キセツ</t>
    </rPh>
    <rPh sb="2" eb="4">
      <t>ヨホウ</t>
    </rPh>
    <rPh sb="4" eb="6">
      <t>ハッピョウ</t>
    </rPh>
    <rPh sb="6" eb="8">
      <t>ヨテイ</t>
    </rPh>
    <rPh sb="8" eb="9">
      <t>ビ</t>
    </rPh>
    <rPh sb="9" eb="10">
      <t>ヒラ</t>
    </rPh>
    <rPh sb="10" eb="11">
      <t>ブン</t>
    </rPh>
    <phoneticPr fontId="1"/>
  </si>
  <si>
    <t>季節予報発表予定日</t>
  </si>
  <si>
    <t>DateTime</t>
  </si>
  <si>
    <t>type.Text</t>
  </si>
  <si>
    <t>文章の領域</t>
    <rPh sb="0" eb="2">
      <t>ブンショウ</t>
    </rPh>
    <rPh sb="3" eb="5">
      <t>リョウイキ</t>
    </rPh>
    <phoneticPr fontId="1"/>
  </si>
  <si>
    <t>文章の領域を示す</t>
    <rPh sb="0" eb="2">
      <t>ブンショウ</t>
    </rPh>
    <rPh sb="3" eb="5">
      <t>リョウイキ</t>
    </rPh>
    <rPh sb="6" eb="7">
      <t>シメ</t>
    </rPh>
    <phoneticPr fontId="1"/>
  </si>
  <si>
    <t>Code</t>
  </si>
  <si>
    <t>付加文コード</t>
    <rPh sb="0" eb="2">
      <t>フカ</t>
    </rPh>
    <rPh sb="2" eb="3">
      <t>ブン</t>
    </rPh>
    <phoneticPr fontId="1"/>
  </si>
  <si>
    <t>付加文コードを示す。複数表記の場合はxs:list型を用いること。</t>
    <rPh sb="0" eb="2">
      <t>フカ</t>
    </rPh>
    <rPh sb="2" eb="3">
      <t>ブン</t>
    </rPh>
    <rPh sb="7" eb="8">
      <t>シメ</t>
    </rPh>
    <rPh sb="10" eb="12">
      <t>フクスウ</t>
    </rPh>
    <rPh sb="12" eb="14">
      <t>ヒョウキ</t>
    </rPh>
    <rPh sb="15" eb="17">
      <t>バアイ</t>
    </rPh>
    <rPh sb="25" eb="26">
      <t>ガタ</t>
    </rPh>
    <rPh sb="27" eb="28">
      <t>モチ</t>
    </rPh>
    <phoneticPr fontId="1"/>
  </si>
  <si>
    <t>文章の種類を示す</t>
    <rPh sb="0" eb="2">
      <t>ブンショウ</t>
    </rPh>
    <rPh sb="3" eb="5">
      <t>シュルイ</t>
    </rPh>
    <rPh sb="6" eb="7">
      <t>シメ</t>
    </rPh>
    <phoneticPr fontId="1"/>
  </si>
  <si>
    <t>Kind</t>
  </si>
  <si>
    <t>type.Kind</t>
  </si>
  <si>
    <t>特別警報・警報・注意報、観測情報</t>
    <rPh sb="0" eb="2">
      <t>トクベツ</t>
    </rPh>
    <rPh sb="2" eb="4">
      <t>ケイホウ</t>
    </rPh>
    <rPh sb="5" eb="7">
      <t>ケイホウ</t>
    </rPh>
    <rPh sb="8" eb="11">
      <t>チュウイホウ</t>
    </rPh>
    <phoneticPr fontId="1"/>
  </si>
  <si>
    <t>特別警報・警報・注意報、観測の個々の要素を示す</t>
    <rPh sb="0" eb="2">
      <t>トクベツ</t>
    </rPh>
    <rPh sb="2" eb="4">
      <t>ケイホウ</t>
    </rPh>
    <rPh sb="5" eb="7">
      <t>ケイホウ</t>
    </rPh>
    <rPh sb="8" eb="11">
      <t>チュウイホウ</t>
    </rPh>
    <rPh sb="15" eb="17">
      <t>ココ</t>
    </rPh>
    <rPh sb="18" eb="20">
      <t>ヨウソ</t>
    </rPh>
    <rPh sb="21" eb="22">
      <t>シメ</t>
    </rPh>
    <phoneticPr fontId="1"/>
  </si>
  <si>
    <t>Areas</t>
  </si>
  <si>
    <t>type.Areas</t>
  </si>
  <si>
    <t>地域名要素全体</t>
    <rPh sb="0" eb="2">
      <t>チイキ</t>
    </rPh>
    <rPh sb="2" eb="3">
      <t>メイ</t>
    </rPh>
    <rPh sb="3" eb="5">
      <t>ヨウソ</t>
    </rPh>
    <rPh sb="5" eb="7">
      <t>ゼンタイ</t>
    </rPh>
    <phoneticPr fontId="1"/>
  </si>
  <si>
    <t>複数の対象地域がある場合、この要素の子要素に記述する（将来の拡張用）</t>
    <rPh sb="0" eb="2">
      <t>フクスウ</t>
    </rPh>
    <rPh sb="3" eb="5">
      <t>タイショウ</t>
    </rPh>
    <rPh sb="5" eb="7">
      <t>チイキ</t>
    </rPh>
    <rPh sb="10" eb="12">
      <t>バアイ</t>
    </rPh>
    <rPh sb="15" eb="17">
      <t>ヨウソ</t>
    </rPh>
    <rPh sb="18" eb="19">
      <t>コ</t>
    </rPh>
    <rPh sb="19" eb="21">
      <t>ヨウソ</t>
    </rPh>
    <rPh sb="22" eb="24">
      <t>キジュツ</t>
    </rPh>
    <rPh sb="27" eb="29">
      <t>ショウライ</t>
    </rPh>
    <rPh sb="30" eb="33">
      <t>カクチョウヨウ</t>
    </rPh>
    <phoneticPr fontId="1"/>
  </si>
  <si>
    <t>Stations</t>
  </si>
  <si>
    <t>type.Stations</t>
  </si>
  <si>
    <t>地点要素全体</t>
    <rPh sb="0" eb="2">
      <t>チテン</t>
    </rPh>
    <rPh sb="2" eb="4">
      <t>ヨウソ</t>
    </rPh>
    <rPh sb="4" eb="6">
      <t>ゼンタイ</t>
    </rPh>
    <phoneticPr fontId="1"/>
  </si>
  <si>
    <t>複数の対象地点がある場合、この要素の子要素に記述する（将来の拡張用）</t>
    <rPh sb="0" eb="2">
      <t>フクスウ</t>
    </rPh>
    <rPh sb="3" eb="5">
      <t>タイショウ</t>
    </rPh>
    <rPh sb="5" eb="7">
      <t>チテン</t>
    </rPh>
    <rPh sb="10" eb="12">
      <t>バアイ</t>
    </rPh>
    <rPh sb="15" eb="17">
      <t>ヨウソ</t>
    </rPh>
    <rPh sb="18" eb="19">
      <t>コ</t>
    </rPh>
    <rPh sb="19" eb="21">
      <t>ヨウソ</t>
    </rPh>
    <rPh sb="22" eb="24">
      <t>キジュツ</t>
    </rPh>
    <rPh sb="27" eb="29">
      <t>ショウライ</t>
    </rPh>
    <rPh sb="30" eb="33">
      <t>カクチョウヨウ</t>
    </rPh>
    <phoneticPr fontId="1"/>
  </si>
  <si>
    <t>Area</t>
  </si>
  <si>
    <t>type.Area</t>
    <phoneticPr fontId="1"/>
  </si>
  <si>
    <t>地域名要素</t>
    <rPh sb="0" eb="2">
      <t>チイキ</t>
    </rPh>
    <rPh sb="2" eb="3">
      <t>メイ</t>
    </rPh>
    <rPh sb="3" eb="5">
      <t>ヨウソ</t>
    </rPh>
    <phoneticPr fontId="1"/>
  </si>
  <si>
    <t>個々の対象地域・地点を示す</t>
    <rPh sb="0" eb="2">
      <t>ココ</t>
    </rPh>
    <rPh sb="3" eb="5">
      <t>タイショウ</t>
    </rPh>
    <rPh sb="5" eb="7">
      <t>チイキ</t>
    </rPh>
    <rPh sb="8" eb="10">
      <t>チテン</t>
    </rPh>
    <rPh sb="11" eb="12">
      <t>シメ</t>
    </rPh>
    <phoneticPr fontId="1"/>
  </si>
  <si>
    <t>Station</t>
  </si>
  <si>
    <t>type.Station</t>
  </si>
  <si>
    <t>地点要素</t>
    <rPh sb="0" eb="2">
      <t>チテン</t>
    </rPh>
    <rPh sb="2" eb="4">
      <t>ヨウソ</t>
    </rPh>
    <phoneticPr fontId="1"/>
  </si>
  <si>
    <t>対象地点を示す</t>
    <rPh sb="0" eb="2">
      <t>タイショウ</t>
    </rPh>
    <rPh sb="2" eb="4">
      <t>チテン</t>
    </rPh>
    <rPh sb="5" eb="6">
      <t>シメ</t>
    </rPh>
    <phoneticPr fontId="1"/>
  </si>
  <si>
    <t>ChangeStatus</t>
  </si>
  <si>
    <t>内容の変更点の有無</t>
    <rPh sb="0" eb="2">
      <t>ナイヨウ</t>
    </rPh>
    <rPh sb="3" eb="5">
      <t>ヘンコウ</t>
    </rPh>
    <rPh sb="5" eb="6">
      <t>テン</t>
    </rPh>
    <rPh sb="7" eb="9">
      <t>ウム</t>
    </rPh>
    <phoneticPr fontId="2"/>
  </si>
  <si>
    <t>対象地域・地点毎の内容の変更点の有無を示す</t>
    <rPh sb="0" eb="2">
      <t>タイショウ</t>
    </rPh>
    <rPh sb="2" eb="4">
      <t>チイキ</t>
    </rPh>
    <rPh sb="5" eb="7">
      <t>チテン</t>
    </rPh>
    <rPh sb="7" eb="8">
      <t>ゴト</t>
    </rPh>
    <rPh sb="9" eb="11">
      <t>ナイヨウ</t>
    </rPh>
    <rPh sb="12" eb="15">
      <t>ヘンコウテン</t>
    </rPh>
    <rPh sb="16" eb="18">
      <t>ウム</t>
    </rPh>
    <rPh sb="19" eb="20">
      <t>シメ</t>
    </rPh>
    <phoneticPr fontId="2"/>
  </si>
  <si>
    <t>"警報・注意報種別に変化有"</t>
  </si>
  <si>
    <t>"警報・注意報種別に変化無、量的予想事項等に変化有"</t>
    <rPh sb="20" eb="21">
      <t>トウ</t>
    </rPh>
    <phoneticPr fontId="1"/>
  </si>
  <si>
    <t>"変化無"</t>
  </si>
  <si>
    <t>FullStatus</t>
  </si>
  <si>
    <t>域内全域又は一部を示す</t>
    <rPh sb="4" eb="5">
      <t>マタ</t>
    </rPh>
    <phoneticPr fontId="2"/>
  </si>
  <si>
    <t>発表対象が領域の全域または一部であるかを示す</t>
    <rPh sb="0" eb="2">
      <t>ハッピョウ</t>
    </rPh>
    <rPh sb="2" eb="4">
      <t>タイショウ</t>
    </rPh>
    <rPh sb="5" eb="7">
      <t>リョウイキ</t>
    </rPh>
    <rPh sb="8" eb="10">
      <t>ゼンイキ</t>
    </rPh>
    <rPh sb="13" eb="15">
      <t>イチブ</t>
    </rPh>
    <rPh sb="20" eb="21">
      <t>シメ</t>
    </rPh>
    <phoneticPr fontId="1"/>
  </si>
  <si>
    <t>"全域"</t>
  </si>
  <si>
    <t>"一部"</t>
  </si>
  <si>
    <t>EditingMark</t>
  </si>
  <si>
    <t>編集識別子</t>
    <rPh sb="0" eb="2">
      <t>ヘンシュウ</t>
    </rPh>
    <rPh sb="2" eb="5">
      <t>シキベツシ</t>
    </rPh>
    <phoneticPr fontId="2"/>
  </si>
  <si>
    <t>複数の領域をまとめるときの識別として利用する</t>
    <rPh sb="0" eb="2">
      <t>フクスウ</t>
    </rPh>
    <rPh sb="3" eb="5">
      <t>リョウイキ</t>
    </rPh>
    <rPh sb="13" eb="15">
      <t>シキベツ</t>
    </rPh>
    <rPh sb="18" eb="20">
      <t>リヨウ</t>
    </rPh>
    <phoneticPr fontId="2"/>
  </si>
  <si>
    <t>"0"</t>
  </si>
  <si>
    <t>"1"</t>
  </si>
  <si>
    <t>OtherReport</t>
  </si>
  <si>
    <t>他情報参照</t>
    <rPh sb="0" eb="1">
      <t>ホカ</t>
    </rPh>
    <rPh sb="1" eb="3">
      <t>ジョウホウ</t>
    </rPh>
    <rPh sb="3" eb="5">
      <t>サンショウ</t>
    </rPh>
    <phoneticPr fontId="2"/>
  </si>
  <si>
    <t>土砂災害警戒情報などの発表状況を記載する</t>
    <rPh sb="0" eb="2">
      <t>ドシャ</t>
    </rPh>
    <rPh sb="2" eb="4">
      <t>サイガイ</t>
    </rPh>
    <rPh sb="4" eb="6">
      <t>ケイカイ</t>
    </rPh>
    <rPh sb="6" eb="8">
      <t>ジョウホウ</t>
    </rPh>
    <rPh sb="11" eb="13">
      <t>ハッピョウ</t>
    </rPh>
    <rPh sb="13" eb="15">
      <t>ジョウキョウ</t>
    </rPh>
    <rPh sb="16" eb="18">
      <t>キサイ</t>
    </rPh>
    <phoneticPr fontId="2"/>
  </si>
  <si>
    <t>項目名</t>
  </si>
  <si>
    <t>特別警報・警報・注意報名、警戒レベル等を示す</t>
    <rPh sb="0" eb="2">
      <t>トクベツ</t>
    </rPh>
    <rPh sb="2" eb="4">
      <t>ケイホウ</t>
    </rPh>
    <rPh sb="5" eb="7">
      <t>ケイホウ</t>
    </rPh>
    <rPh sb="8" eb="11">
      <t>チュウイホウ</t>
    </rPh>
    <rPh sb="11" eb="12">
      <t>メイ</t>
    </rPh>
    <rPh sb="13" eb="15">
      <t>ケイカイ</t>
    </rPh>
    <rPh sb="18" eb="19">
      <t>トウ</t>
    </rPh>
    <rPh sb="20" eb="21">
      <t>シメ</t>
    </rPh>
    <phoneticPr fontId="1"/>
  </si>
  <si>
    <t>"初雪"</t>
    <phoneticPr fontId="1"/>
  </si>
  <si>
    <t>"初氷"</t>
  </si>
  <si>
    <t>"初霜"</t>
  </si>
  <si>
    <t>"初冠雪"</t>
  </si>
  <si>
    <t>"うめの開花日"</t>
  </si>
  <si>
    <t>"さくらの開花日"</t>
    <phoneticPr fontId="1"/>
  </si>
  <si>
    <t>"さくらの満開日"</t>
  </si>
  <si>
    <t>"あじさい（真の花）の開花日"</t>
  </si>
  <si>
    <t>"すすきの開花日"</t>
  </si>
  <si>
    <t>"いちょうの黄葉日"</t>
  </si>
  <si>
    <t>"いちょうの落葉日"</t>
  </si>
  <si>
    <t>"かえでの紅葉日"</t>
  </si>
  <si>
    <t>"かえでの落葉日"</t>
  </si>
  <si>
    <t>"竜巻"</t>
    <phoneticPr fontId="1"/>
  </si>
  <si>
    <t>"黄砂"</t>
  </si>
  <si>
    <t>"風じん"</t>
  </si>
  <si>
    <t>"ひょう"</t>
  </si>
  <si>
    <t>"なだれ"</t>
  </si>
  <si>
    <t>"暴風雪特別警報"</t>
    <rPh sb="1" eb="4">
      <t>ボウフウセツ</t>
    </rPh>
    <rPh sb="4" eb="6">
      <t>トクベツ</t>
    </rPh>
    <rPh sb="6" eb="8">
      <t>ケイホウ</t>
    </rPh>
    <phoneticPr fontId="2"/>
  </si>
  <si>
    <t>"大雨特別警報"</t>
    <rPh sb="1" eb="3">
      <t>オオアメ</t>
    </rPh>
    <rPh sb="3" eb="5">
      <t>トクベツ</t>
    </rPh>
    <rPh sb="5" eb="7">
      <t>ケイホウ</t>
    </rPh>
    <phoneticPr fontId="2"/>
  </si>
  <si>
    <t>"暴風特別警報"</t>
    <rPh sb="1" eb="3">
      <t>ボウフウ</t>
    </rPh>
    <rPh sb="5" eb="7">
      <t>ケイホウ</t>
    </rPh>
    <phoneticPr fontId="1"/>
  </si>
  <si>
    <t>"大雪特別警報"</t>
    <rPh sb="1" eb="3">
      <t>オオユキ</t>
    </rPh>
    <rPh sb="5" eb="7">
      <t>ケイホウ</t>
    </rPh>
    <phoneticPr fontId="1"/>
  </si>
  <si>
    <t>"波浪特別警報"</t>
    <rPh sb="1" eb="3">
      <t>ハロウ</t>
    </rPh>
    <rPh sb="5" eb="7">
      <t>ケイホウ</t>
    </rPh>
    <phoneticPr fontId="1"/>
  </si>
  <si>
    <t>"高潮特別警報"</t>
    <rPh sb="1" eb="3">
      <t>タカシオ</t>
    </rPh>
    <rPh sb="5" eb="7">
      <t>ケイホウ</t>
    </rPh>
    <phoneticPr fontId="1"/>
  </si>
  <si>
    <t>"暴風雪警報"</t>
    <rPh sb="1" eb="4">
      <t>ボウフウセツ</t>
    </rPh>
    <rPh sb="4" eb="6">
      <t>ケイホウ</t>
    </rPh>
    <phoneticPr fontId="2"/>
  </si>
  <si>
    <t>"大雨警報"</t>
    <rPh sb="1" eb="3">
      <t>オオアメ</t>
    </rPh>
    <rPh sb="3" eb="5">
      <t>ケイホウ</t>
    </rPh>
    <phoneticPr fontId="2"/>
  </si>
  <si>
    <t>"洪水警報"</t>
    <rPh sb="1" eb="3">
      <t>コウズイ</t>
    </rPh>
    <rPh sb="3" eb="5">
      <t>ケイホウ</t>
    </rPh>
    <phoneticPr fontId="2"/>
  </si>
  <si>
    <t>"暴風警報"</t>
    <rPh sb="1" eb="3">
      <t>ボウフウ</t>
    </rPh>
    <rPh sb="3" eb="5">
      <t>ケイホウ</t>
    </rPh>
    <phoneticPr fontId="2"/>
  </si>
  <si>
    <t>"大雪警報"</t>
    <rPh sb="1" eb="3">
      <t>オオユキ</t>
    </rPh>
    <rPh sb="3" eb="5">
      <t>ケイホウ</t>
    </rPh>
    <phoneticPr fontId="2"/>
  </si>
  <si>
    <t>"波浪警報"</t>
    <rPh sb="1" eb="3">
      <t>ハロウ</t>
    </rPh>
    <rPh sb="3" eb="5">
      <t>ケイホウ</t>
    </rPh>
    <phoneticPr fontId="2"/>
  </si>
  <si>
    <t>"高潮警報"</t>
    <rPh sb="1" eb="3">
      <t>タカシオ</t>
    </rPh>
    <rPh sb="3" eb="5">
      <t>ケイホウ</t>
    </rPh>
    <phoneticPr fontId="2"/>
  </si>
  <si>
    <t>"大雨注意報"</t>
    <rPh sb="1" eb="3">
      <t>オオアメ</t>
    </rPh>
    <rPh sb="3" eb="6">
      <t>チュウイホウ</t>
    </rPh>
    <phoneticPr fontId="2"/>
  </si>
  <si>
    <t>"大雪注意報"</t>
    <rPh sb="1" eb="3">
      <t>オオユキ</t>
    </rPh>
    <rPh sb="3" eb="6">
      <t>チュウイホウ</t>
    </rPh>
    <phoneticPr fontId="2"/>
  </si>
  <si>
    <t>"風雪注意報"</t>
    <rPh sb="1" eb="3">
      <t>フウセツ</t>
    </rPh>
    <rPh sb="3" eb="6">
      <t>チュウイホウ</t>
    </rPh>
    <phoneticPr fontId="2"/>
  </si>
  <si>
    <t>"雷注意報"</t>
    <rPh sb="1" eb="2">
      <t>カミナリ</t>
    </rPh>
    <rPh sb="2" eb="5">
      <t>チュウイホウ</t>
    </rPh>
    <phoneticPr fontId="2"/>
  </si>
  <si>
    <t>"強風注意報"</t>
    <rPh sb="1" eb="3">
      <t>キョウフウ</t>
    </rPh>
    <rPh sb="3" eb="6">
      <t>チュウイホウ</t>
    </rPh>
    <phoneticPr fontId="2"/>
  </si>
  <si>
    <t>"波浪注意報"</t>
    <rPh sb="1" eb="3">
      <t>ハロウ</t>
    </rPh>
    <rPh sb="3" eb="6">
      <t>チュウイホウ</t>
    </rPh>
    <phoneticPr fontId="2"/>
  </si>
  <si>
    <t>"融雪注意報"</t>
    <rPh sb="1" eb="3">
      <t>ユウセツ</t>
    </rPh>
    <rPh sb="3" eb="6">
      <t>チュウイホウ</t>
    </rPh>
    <phoneticPr fontId="2"/>
  </si>
  <si>
    <t>"洪水注意報"</t>
    <rPh sb="1" eb="3">
      <t>コウズイ</t>
    </rPh>
    <rPh sb="3" eb="6">
      <t>チュウイホウ</t>
    </rPh>
    <phoneticPr fontId="2"/>
  </si>
  <si>
    <t>"高潮注意報"</t>
    <rPh sb="1" eb="3">
      <t>タカシオ</t>
    </rPh>
    <rPh sb="3" eb="6">
      <t>チュウイホウ</t>
    </rPh>
    <phoneticPr fontId="2"/>
  </si>
  <si>
    <t>"濃霧注意報"</t>
    <rPh sb="1" eb="3">
      <t>ノウム</t>
    </rPh>
    <rPh sb="3" eb="6">
      <t>チュウイホウ</t>
    </rPh>
    <phoneticPr fontId="2"/>
  </si>
  <si>
    <t>"乾燥注意報"</t>
    <rPh sb="1" eb="3">
      <t>カンソウ</t>
    </rPh>
    <rPh sb="3" eb="6">
      <t>チュウイホウ</t>
    </rPh>
    <phoneticPr fontId="2"/>
  </si>
  <si>
    <t>"なだれ注意報"</t>
    <rPh sb="4" eb="7">
      <t>チュウイホウ</t>
    </rPh>
    <phoneticPr fontId="2"/>
  </si>
  <si>
    <t>"低温注意報"</t>
    <rPh sb="1" eb="3">
      <t>テイオン</t>
    </rPh>
    <rPh sb="3" eb="6">
      <t>チュウイホウ</t>
    </rPh>
    <phoneticPr fontId="2"/>
  </si>
  <si>
    <t>"霜注意報"</t>
    <rPh sb="1" eb="2">
      <t>シモ</t>
    </rPh>
    <rPh sb="2" eb="5">
      <t>チュウイホウ</t>
    </rPh>
    <phoneticPr fontId="2"/>
  </si>
  <si>
    <t>"着氷注意報"</t>
    <rPh sb="1" eb="2">
      <t>チャク</t>
    </rPh>
    <rPh sb="2" eb="3">
      <t>ヒョウ</t>
    </rPh>
    <rPh sb="3" eb="6">
      <t>チュウイホウ</t>
    </rPh>
    <phoneticPr fontId="2"/>
  </si>
  <si>
    <t>"着雪注意報"</t>
    <rPh sb="1" eb="3">
      <t>チャクセツ</t>
    </rPh>
    <rPh sb="3" eb="6">
      <t>チュウイホウ</t>
    </rPh>
    <phoneticPr fontId="2"/>
  </si>
  <si>
    <t>"レベル５大雨特別警報"</t>
    <rPh sb="5" eb="7">
      <t>オオアメ</t>
    </rPh>
    <rPh sb="7" eb="9">
      <t>トクベツ</t>
    </rPh>
    <rPh sb="9" eb="11">
      <t>ケイホウ</t>
    </rPh>
    <phoneticPr fontId="2"/>
  </si>
  <si>
    <t>"レベル５土砂災害特別警報"</t>
    <rPh sb="5" eb="9">
      <t>ドシャサイガイ</t>
    </rPh>
    <rPh sb="9" eb="11">
      <t>トクベツ</t>
    </rPh>
    <rPh sb="11" eb="13">
      <t>ケイホウ</t>
    </rPh>
    <phoneticPr fontId="2"/>
  </si>
  <si>
    <t>"レベル５高潮特別警報"</t>
    <rPh sb="5" eb="7">
      <t>タカシオ</t>
    </rPh>
    <rPh sb="7" eb="9">
      <t>トクベツ</t>
    </rPh>
    <rPh sb="9" eb="11">
      <t>ケイホウ</t>
    </rPh>
    <phoneticPr fontId="2"/>
  </si>
  <si>
    <t>"レベル４大雨危険警報"</t>
    <rPh sb="5" eb="7">
      <t>オオアメ</t>
    </rPh>
    <rPh sb="7" eb="9">
      <t>キケン</t>
    </rPh>
    <rPh sb="9" eb="11">
      <t>ケイホウ</t>
    </rPh>
    <phoneticPr fontId="2"/>
  </si>
  <si>
    <t>"レベル４土砂災害危険警報"</t>
    <rPh sb="5" eb="9">
      <t>ドシャサイガイ</t>
    </rPh>
    <rPh sb="9" eb="11">
      <t>キケン</t>
    </rPh>
    <rPh sb="11" eb="13">
      <t>ケイホウ</t>
    </rPh>
    <phoneticPr fontId="2"/>
  </si>
  <si>
    <t>"レベル４高潮危険警報"</t>
    <rPh sb="5" eb="7">
      <t>タカシオ</t>
    </rPh>
    <rPh sb="7" eb="9">
      <t>キケン</t>
    </rPh>
    <rPh sb="9" eb="11">
      <t>ケイホウ</t>
    </rPh>
    <phoneticPr fontId="2"/>
  </si>
  <si>
    <t>"レベル３大雨警報"</t>
    <rPh sb="5" eb="7">
      <t>オオアメ</t>
    </rPh>
    <rPh sb="7" eb="9">
      <t>ケイホウ</t>
    </rPh>
    <phoneticPr fontId="2"/>
  </si>
  <si>
    <t>"レベル３土砂災害警報"</t>
    <rPh sb="5" eb="9">
      <t>ドシャサイガイ</t>
    </rPh>
    <rPh sb="9" eb="11">
      <t>ケイホウ</t>
    </rPh>
    <phoneticPr fontId="2"/>
  </si>
  <si>
    <t>"レベル３高潮警報"</t>
    <rPh sb="5" eb="7">
      <t>タカシオ</t>
    </rPh>
    <rPh sb="7" eb="9">
      <t>ケイホウ</t>
    </rPh>
    <phoneticPr fontId="2"/>
  </si>
  <si>
    <t>"レベル２大雨注意報"</t>
    <rPh sb="5" eb="7">
      <t>オオアメ</t>
    </rPh>
    <rPh sb="7" eb="10">
      <t>チュウイホウ</t>
    </rPh>
    <phoneticPr fontId="2"/>
  </si>
  <si>
    <t>"レベル２土砂災害注意報"</t>
    <rPh sb="5" eb="9">
      <t>ドシャサイガイ</t>
    </rPh>
    <phoneticPr fontId="2"/>
  </si>
  <si>
    <t>"レベル２高潮注意報"</t>
    <rPh sb="5" eb="7">
      <t>タカシオ</t>
    </rPh>
    <phoneticPr fontId="2"/>
  </si>
  <si>
    <t>"竜巻注意"</t>
    <rPh sb="1" eb="3">
      <t>タツマキ</t>
    </rPh>
    <rPh sb="3" eb="5">
      <t>チュウイ</t>
    </rPh>
    <phoneticPr fontId="2"/>
  </si>
  <si>
    <t>竜巻注意情報が発表中で竜巻に注意する気象状況にある</t>
    <rPh sb="0" eb="2">
      <t>タツマキ</t>
    </rPh>
    <rPh sb="2" eb="4">
      <t>チュウイ</t>
    </rPh>
    <rPh sb="4" eb="6">
      <t>ジョウホウ</t>
    </rPh>
    <rPh sb="7" eb="10">
      <t>ハッピョウチュウ</t>
    </rPh>
    <rPh sb="11" eb="13">
      <t>タツマキ</t>
    </rPh>
    <rPh sb="14" eb="16">
      <t>チュウイ</t>
    </rPh>
    <rPh sb="18" eb="20">
      <t>キショウ</t>
    </rPh>
    <rPh sb="20" eb="22">
      <t>ジョウキョウ</t>
    </rPh>
    <phoneticPr fontId="2"/>
  </si>
  <si>
    <t>"不明"</t>
    <rPh sb="1" eb="3">
      <t>フメイ</t>
    </rPh>
    <phoneticPr fontId="2"/>
  </si>
  <si>
    <t>土砂災害警戒情報で利用し、警戒レベルが不明を示す</t>
    <rPh sb="0" eb="2">
      <t>ドシャ</t>
    </rPh>
    <rPh sb="2" eb="4">
      <t>サイガイ</t>
    </rPh>
    <rPh sb="4" eb="6">
      <t>ケイカイ</t>
    </rPh>
    <rPh sb="6" eb="8">
      <t>ジョウホウ</t>
    </rPh>
    <rPh sb="9" eb="11">
      <t>リヨウ</t>
    </rPh>
    <rPh sb="13" eb="15">
      <t>ケイカイ</t>
    </rPh>
    <rPh sb="19" eb="21">
      <t>フメイ</t>
    </rPh>
    <rPh sb="22" eb="23">
      <t>シメ</t>
    </rPh>
    <phoneticPr fontId="2"/>
  </si>
  <si>
    <t>"なし"</t>
  </si>
  <si>
    <t>土砂災害警戒情報で利用する場合は警戒レベルがなしを示し、記録的短時間大雨情報及び竜巻注意情報で利用する場合は対象ではないことを示す。</t>
    <phoneticPr fontId="1"/>
  </si>
  <si>
    <t>"解除"</t>
    <rPh sb="1" eb="3">
      <t>カイジョ</t>
    </rPh>
    <phoneticPr fontId="2"/>
  </si>
  <si>
    <t>土砂災害警戒情報で利用し、警戒レベルが解除を示す</t>
    <rPh sb="0" eb="2">
      <t>ドシャ</t>
    </rPh>
    <rPh sb="2" eb="4">
      <t>サイガイ</t>
    </rPh>
    <rPh sb="4" eb="6">
      <t>ケイカイ</t>
    </rPh>
    <rPh sb="6" eb="8">
      <t>ジョウホウ</t>
    </rPh>
    <rPh sb="9" eb="11">
      <t>リヨウ</t>
    </rPh>
    <rPh sb="13" eb="15">
      <t>ケイカイ</t>
    </rPh>
    <rPh sb="19" eb="21">
      <t>カイジョ</t>
    </rPh>
    <rPh sb="22" eb="23">
      <t>シメ</t>
    </rPh>
    <phoneticPr fontId="2"/>
  </si>
  <si>
    <t>"警戒"</t>
    <rPh sb="1" eb="3">
      <t>ケイカイ</t>
    </rPh>
    <phoneticPr fontId="2"/>
  </si>
  <si>
    <t>土砂災害警戒情報で利用し、警戒レベルが警戒を示す</t>
    <rPh sb="0" eb="2">
      <t>ドシャ</t>
    </rPh>
    <rPh sb="2" eb="4">
      <t>サイガイ</t>
    </rPh>
    <rPh sb="4" eb="6">
      <t>ケイカイ</t>
    </rPh>
    <rPh sb="6" eb="8">
      <t>ジョウホウ</t>
    </rPh>
    <rPh sb="9" eb="11">
      <t>リヨウ</t>
    </rPh>
    <rPh sb="13" eb="15">
      <t>ケイカイ</t>
    </rPh>
    <rPh sb="19" eb="21">
      <t>ケイカイ</t>
    </rPh>
    <rPh sb="22" eb="23">
      <t>シメ</t>
    </rPh>
    <phoneticPr fontId="2"/>
  </si>
  <si>
    <t>"海上台風警報"</t>
    <rPh sb="1" eb="3">
      <t>カイジョウ</t>
    </rPh>
    <rPh sb="3" eb="5">
      <t>タイフウ</t>
    </rPh>
    <rPh sb="5" eb="7">
      <t>ケイホウ</t>
    </rPh>
    <phoneticPr fontId="1"/>
  </si>
  <si>
    <t>"海上暴風警報"</t>
    <rPh sb="1" eb="3">
      <t>カイジョウ</t>
    </rPh>
    <rPh sb="3" eb="5">
      <t>ボウフウ</t>
    </rPh>
    <rPh sb="5" eb="7">
      <t>ケイホウ</t>
    </rPh>
    <phoneticPr fontId="2"/>
  </si>
  <si>
    <t>"海上強風警報"</t>
    <rPh sb="1" eb="3">
      <t>カイジョウ</t>
    </rPh>
    <rPh sb="5" eb="7">
      <t>ケイホウ</t>
    </rPh>
    <phoneticPr fontId="2"/>
  </si>
  <si>
    <t>"海上風警報"</t>
    <rPh sb="1" eb="3">
      <t>カイジョウ</t>
    </rPh>
    <rPh sb="3" eb="4">
      <t>フウ</t>
    </rPh>
    <rPh sb="4" eb="6">
      <t>ケイホウ</t>
    </rPh>
    <phoneticPr fontId="2"/>
  </si>
  <si>
    <t>"海上濃霧警報"</t>
    <rPh sb="1" eb="3">
      <t>カイジョウ</t>
    </rPh>
    <rPh sb="5" eb="7">
      <t>ケイホウ</t>
    </rPh>
    <phoneticPr fontId="2"/>
  </si>
  <si>
    <t>"海上着氷警報"</t>
    <rPh sb="1" eb="3">
      <t>カイジョウ</t>
    </rPh>
    <rPh sb="5" eb="7">
      <t>ケイホウ</t>
    </rPh>
    <phoneticPr fontId="2"/>
  </si>
  <si>
    <t>"海上うねり警報"</t>
    <rPh sb="1" eb="3">
      <t>カイジョウ</t>
    </rPh>
    <rPh sb="6" eb="8">
      <t>ケイホウ</t>
    </rPh>
    <phoneticPr fontId="2"/>
  </si>
  <si>
    <t>"海上警報解除"</t>
    <phoneticPr fontId="1"/>
  </si>
  <si>
    <t>"氾濫注意情報"</t>
    <rPh sb="1" eb="3">
      <t>ハンラン</t>
    </rPh>
    <phoneticPr fontId="1"/>
  </si>
  <si>
    <t>（平成29年3月22日に"はん濫注意情報"から変更）</t>
    <rPh sb="15" eb="16">
      <t>ラン</t>
    </rPh>
    <rPh sb="16" eb="18">
      <t>チュウイ</t>
    </rPh>
    <rPh sb="18" eb="20">
      <t>ジョウホウ</t>
    </rPh>
    <rPh sb="23" eb="25">
      <t>ヘンコウ</t>
    </rPh>
    <phoneticPr fontId="1"/>
  </si>
  <si>
    <t>"氾濫注意情報（警戒情報解除）"</t>
    <rPh sb="1" eb="3">
      <t>ハンラン</t>
    </rPh>
    <rPh sb="3" eb="5">
      <t>チュウイ</t>
    </rPh>
    <rPh sb="8" eb="10">
      <t>ケイカイ</t>
    </rPh>
    <rPh sb="10" eb="12">
      <t>ジョウホウ</t>
    </rPh>
    <rPh sb="12" eb="14">
      <t>カイジョ</t>
    </rPh>
    <phoneticPr fontId="1"/>
  </si>
  <si>
    <t>"氾濫警戒情報"</t>
    <rPh sb="1" eb="3">
      <t>ハンラン</t>
    </rPh>
    <phoneticPr fontId="1"/>
  </si>
  <si>
    <t>（平成29年3月22日に"はん濫警戒情報"から変更）</t>
    <rPh sb="15" eb="16">
      <t>ラン</t>
    </rPh>
    <rPh sb="16" eb="18">
      <t>ケイカイ</t>
    </rPh>
    <rPh sb="18" eb="20">
      <t>ジョウホウ</t>
    </rPh>
    <rPh sb="23" eb="25">
      <t>ヘンコウ</t>
    </rPh>
    <phoneticPr fontId="1"/>
  </si>
  <si>
    <t>"氾濫危険情報"</t>
    <rPh sb="1" eb="3">
      <t>ハンラン</t>
    </rPh>
    <phoneticPr fontId="1"/>
  </si>
  <si>
    <t>（平成29年3月22日に"はん濫危険情報"から変更）</t>
    <rPh sb="15" eb="16">
      <t>ラン</t>
    </rPh>
    <rPh sb="16" eb="18">
      <t>キケン</t>
    </rPh>
    <rPh sb="18" eb="20">
      <t>ジョウホウ</t>
    </rPh>
    <rPh sb="23" eb="25">
      <t>ヘンコウ</t>
    </rPh>
    <phoneticPr fontId="1"/>
  </si>
  <si>
    <t>"氾濫発生情報"</t>
    <rPh sb="1" eb="3">
      <t>ハンラン</t>
    </rPh>
    <phoneticPr fontId="1"/>
  </si>
  <si>
    <t>（平成29年3月22日に"はん濫発生情報"から変更）</t>
    <rPh sb="15" eb="16">
      <t>ラン</t>
    </rPh>
    <rPh sb="16" eb="18">
      <t>ハッセイ</t>
    </rPh>
    <rPh sb="18" eb="20">
      <t>ジョウホウ</t>
    </rPh>
    <rPh sb="23" eb="25">
      <t>ヘンコウ</t>
    </rPh>
    <phoneticPr fontId="1"/>
  </si>
  <si>
    <t>"氾濫発生情報（氾濫水の予報）"</t>
    <rPh sb="1" eb="3">
      <t>ハンラン</t>
    </rPh>
    <rPh sb="3" eb="5">
      <t>ハッセイ</t>
    </rPh>
    <rPh sb="5" eb="7">
      <t>ジョウホウ</t>
    </rPh>
    <rPh sb="8" eb="10">
      <t>ハンラン</t>
    </rPh>
    <rPh sb="10" eb="11">
      <t>ミズ</t>
    </rPh>
    <rPh sb="12" eb="14">
      <t>ヨホウ</t>
    </rPh>
    <phoneticPr fontId="1"/>
  </si>
  <si>
    <t>"氾濫注意情報解除"</t>
    <rPh sb="1" eb="3">
      <t>ハンラン</t>
    </rPh>
    <phoneticPr fontId="1"/>
  </si>
  <si>
    <t>（平成29年3月22日に"はん濫注意情報解除"から変更）</t>
    <rPh sb="15" eb="16">
      <t>ラン</t>
    </rPh>
    <rPh sb="16" eb="18">
      <t>チュウイ</t>
    </rPh>
    <rPh sb="18" eb="20">
      <t>ジョウホウ</t>
    </rPh>
    <rPh sb="20" eb="22">
      <t>カイジョ</t>
    </rPh>
    <rPh sb="25" eb="27">
      <t>ヘンコウ</t>
    </rPh>
    <phoneticPr fontId="1"/>
  </si>
  <si>
    <t>"浸水想定地区"</t>
    <phoneticPr fontId="1"/>
  </si>
  <si>
    <t>（"はん濫注意地区"から変更）</t>
    <rPh sb="4" eb="5">
      <t>ラン</t>
    </rPh>
    <rPh sb="5" eb="7">
      <t>チュウイ</t>
    </rPh>
    <rPh sb="12" eb="14">
      <t>ヘンコウ</t>
    </rPh>
    <phoneticPr fontId="1"/>
  </si>
  <si>
    <t>"浸水想定地区（氾濫発生情報）"</t>
    <rPh sb="8" eb="10">
      <t>ハンラン</t>
    </rPh>
    <rPh sb="10" eb="12">
      <t>ハッセイ</t>
    </rPh>
    <rPh sb="12" eb="14">
      <t>ジョウホウ</t>
    </rPh>
    <phoneticPr fontId="1"/>
  </si>
  <si>
    <t>（平成29年3月22日に"浸水想定地区（はん濫発生情報）"から変更）</t>
    <rPh sb="13" eb="15">
      <t>シンスイ</t>
    </rPh>
    <rPh sb="15" eb="17">
      <t>ソウテイ</t>
    </rPh>
    <rPh sb="17" eb="19">
      <t>チク</t>
    </rPh>
    <rPh sb="22" eb="23">
      <t>ラン</t>
    </rPh>
    <rPh sb="23" eb="25">
      <t>ハッセイ</t>
    </rPh>
    <rPh sb="25" eb="27">
      <t>ジョウホウ</t>
    </rPh>
    <rPh sb="31" eb="33">
      <t>ヘンコウ</t>
    </rPh>
    <phoneticPr fontId="1"/>
  </si>
  <si>
    <t>"氾濫の発生"</t>
    <rPh sb="1" eb="3">
      <t>ハンラン</t>
    </rPh>
    <phoneticPr fontId="1"/>
  </si>
  <si>
    <t>（平成29年3月22日に"はん濫の発生"から変更）</t>
    <rPh sb="15" eb="16">
      <t>ラン</t>
    </rPh>
    <rPh sb="17" eb="19">
      <t>ハッセイ</t>
    </rPh>
    <rPh sb="22" eb="24">
      <t>ヘンコウ</t>
    </rPh>
    <phoneticPr fontId="1"/>
  </si>
  <si>
    <t>"氾濫危険水位超過"</t>
    <rPh sb="1" eb="3">
      <t>ハンラン</t>
    </rPh>
    <phoneticPr fontId="1"/>
  </si>
  <si>
    <t>（平成29年3月22日に"はん濫危険水位超過"から変更）</t>
    <rPh sb="15" eb="16">
      <t>ラン</t>
    </rPh>
    <rPh sb="16" eb="18">
      <t>キケン</t>
    </rPh>
    <rPh sb="18" eb="22">
      <t>スイイチョウカ</t>
    </rPh>
    <rPh sb="25" eb="27">
      <t>ヘンコウ</t>
    </rPh>
    <phoneticPr fontId="1"/>
  </si>
  <si>
    <t>"避難判断水位超過"</t>
  </si>
  <si>
    <t>"氾濫注意水位（警戒水位）超過"</t>
    <rPh sb="1" eb="3">
      <t>ハンラン</t>
    </rPh>
    <phoneticPr fontId="1"/>
  </si>
  <si>
    <t>（平成29年3月22日に"はん濫注意水位（警戒水位）超過"から変更）</t>
    <rPh sb="15" eb="16">
      <t>ラン</t>
    </rPh>
    <rPh sb="16" eb="18">
      <t>チュウイ</t>
    </rPh>
    <rPh sb="18" eb="20">
      <t>スイイ</t>
    </rPh>
    <rPh sb="21" eb="23">
      <t>ケイカイ</t>
    </rPh>
    <rPh sb="23" eb="25">
      <t>スイイ</t>
    </rPh>
    <rPh sb="26" eb="28">
      <t>チョウカ</t>
    </rPh>
    <rPh sb="31" eb="33">
      <t>ヘンコウ</t>
    </rPh>
    <phoneticPr fontId="1"/>
  </si>
  <si>
    <t>"氾濫注意水位超過"</t>
    <rPh sb="1" eb="3">
      <t>ハンラン</t>
    </rPh>
    <phoneticPr fontId="1"/>
  </si>
  <si>
    <t>（平成29年3月22日に"はん濫注意水位超過"から変更）</t>
    <rPh sb="15" eb="16">
      <t>ラン</t>
    </rPh>
    <rPh sb="16" eb="18">
      <t>チュウイ</t>
    </rPh>
    <rPh sb="18" eb="20">
      <t>スイイ</t>
    </rPh>
    <rPh sb="20" eb="22">
      <t>チョウカ</t>
    </rPh>
    <rPh sb="25" eb="27">
      <t>ヘンコウ</t>
    </rPh>
    <phoneticPr fontId="1"/>
  </si>
  <si>
    <t>"水防団待機水位超過"</t>
  </si>
  <si>
    <t>"レベル２氾濫注意報解除"</t>
    <rPh sb="5" eb="7">
      <t>ハンラン</t>
    </rPh>
    <rPh sb="7" eb="10">
      <t>チュウイホウ</t>
    </rPh>
    <rPh sb="10" eb="12">
      <t>カイジョ</t>
    </rPh>
    <phoneticPr fontId="2"/>
  </si>
  <si>
    <t>（令和6年10月31日に追加　水位周知河川に関する情報で使用のため利用を当面保留）</t>
    <rPh sb="1" eb="3">
      <t>レイワ</t>
    </rPh>
    <phoneticPr fontId="1"/>
  </si>
  <si>
    <t>"レベル２氾濫注意報"</t>
    <rPh sb="7" eb="10">
      <t>チュウイホウ</t>
    </rPh>
    <phoneticPr fontId="2"/>
  </si>
  <si>
    <t>"レベル３氾濫警報"</t>
    <rPh sb="7" eb="9">
      <t>ケイホウ</t>
    </rPh>
    <phoneticPr fontId="2"/>
  </si>
  <si>
    <t>"レベル４氾濫危険警報"</t>
    <rPh sb="7" eb="11">
      <t>キケンケイホウ</t>
    </rPh>
    <phoneticPr fontId="2"/>
  </si>
  <si>
    <t>"レベル５氾濫特別警報"</t>
    <rPh sb="7" eb="11">
      <t>トクベツケイホウ</t>
    </rPh>
    <phoneticPr fontId="2"/>
  </si>
  <si>
    <t>"要早期警戒"</t>
    <phoneticPr fontId="1"/>
  </si>
  <si>
    <t>"早期警戒事項なし"</t>
    <rPh sb="5" eb="7">
      <t>ジコウ</t>
    </rPh>
    <phoneticPr fontId="1"/>
  </si>
  <si>
    <t>"雨量"</t>
    <rPh sb="1" eb="3">
      <t>ウリョウ</t>
    </rPh>
    <phoneticPr fontId="1"/>
  </si>
  <si>
    <t>"水位"</t>
    <rPh sb="1" eb="3">
      <t>スイイ</t>
    </rPh>
    <phoneticPr fontId="1"/>
  </si>
  <si>
    <t>"氾濫水"</t>
    <rPh sb="1" eb="3">
      <t>ハンラン</t>
    </rPh>
    <rPh sb="3" eb="4">
      <t>スイ</t>
    </rPh>
    <phoneticPr fontId="1"/>
  </si>
  <si>
    <t>（平成29年3月22日に"はん濫水"から変更）</t>
    <rPh sb="1" eb="3">
      <t>ヘイセイ</t>
    </rPh>
    <rPh sb="5" eb="6">
      <t>ネン</t>
    </rPh>
    <rPh sb="7" eb="8">
      <t>ガツ</t>
    </rPh>
    <rPh sb="10" eb="11">
      <t>ニチ</t>
    </rPh>
    <rPh sb="15" eb="16">
      <t>ラン</t>
    </rPh>
    <rPh sb="16" eb="17">
      <t>ミズ</t>
    </rPh>
    <rPh sb="20" eb="22">
      <t>ヘンコウ</t>
    </rPh>
    <phoneticPr fontId="1"/>
  </si>
  <si>
    <t>"流量"</t>
    <rPh sb="1" eb="3">
      <t>リュウリョウ</t>
    </rPh>
    <phoneticPr fontId="1"/>
  </si>
  <si>
    <t>"記録的短時間大雨情報"</t>
    <rPh sb="1" eb="4">
      <t>キロクテキ</t>
    </rPh>
    <rPh sb="4" eb="7">
      <t>タンジカン</t>
    </rPh>
    <rPh sb="7" eb="9">
      <t>オオアメ</t>
    </rPh>
    <rPh sb="9" eb="11">
      <t>ジョウホウ</t>
    </rPh>
    <phoneticPr fontId="1"/>
  </si>
  <si>
    <t>"悪天情報（強風）"</t>
    <phoneticPr fontId="1"/>
  </si>
  <si>
    <t>"悪天情報（霧）"</t>
    <rPh sb="6" eb="7">
      <t>キリ</t>
    </rPh>
    <phoneticPr fontId="1"/>
  </si>
  <si>
    <t>"悪天情報（海氷）"</t>
    <rPh sb="6" eb="8">
      <t>カイヒョウ</t>
    </rPh>
    <phoneticPr fontId="1"/>
  </si>
  <si>
    <t>"悪天情報（船体着氷）"</t>
    <rPh sb="6" eb="8">
      <t>センタイ</t>
    </rPh>
    <rPh sb="8" eb="10">
      <t>チャクヒョウ</t>
    </rPh>
    <phoneticPr fontId="1"/>
  </si>
  <si>
    <t>警報等情報要素コード</t>
    <rPh sb="0" eb="3">
      <t>ケイホウトウ</t>
    </rPh>
    <rPh sb="3" eb="5">
      <t>ジョウホウ</t>
    </rPh>
    <rPh sb="5" eb="7">
      <t>ヨウソ</t>
    </rPh>
    <phoneticPr fontId="1"/>
  </si>
  <si>
    <r>
      <t>特別警報・警報・注意報、警戒レベル、生物季節現象等のコードを示す</t>
    </r>
    <r>
      <rPr>
        <u/>
        <sz val="9"/>
        <rFont val="ＭＳ Ｐゴシック"/>
        <family val="3"/>
        <charset val="128"/>
      </rPr>
      <t>（コード辞書参照）</t>
    </r>
    <rPh sb="0" eb="2">
      <t>トクベツ</t>
    </rPh>
    <rPh sb="2" eb="4">
      <t>ケイホウ</t>
    </rPh>
    <rPh sb="5" eb="7">
      <t>ケイホウ</t>
    </rPh>
    <rPh sb="8" eb="11">
      <t>チュウイホウ</t>
    </rPh>
    <rPh sb="12" eb="14">
      <t>ケイカイ</t>
    </rPh>
    <rPh sb="24" eb="25">
      <t>トウ</t>
    </rPh>
    <rPh sb="30" eb="31">
      <t>シメ</t>
    </rPh>
    <rPh sb="36" eb="38">
      <t>ジショ</t>
    </rPh>
    <rPh sb="38" eb="40">
      <t>サンショウ</t>
    </rPh>
    <phoneticPr fontId="1"/>
  </si>
  <si>
    <t>情報の状況</t>
    <rPh sb="0" eb="2">
      <t>ジョウホウ</t>
    </rPh>
    <rPh sb="3" eb="5">
      <t>ジョウキョウ</t>
    </rPh>
    <phoneticPr fontId="2"/>
  </si>
  <si>
    <t>警報・注意報等の切り替え、発表、解除などの状況を示す</t>
    <rPh sb="0" eb="2">
      <t>ケイホウ</t>
    </rPh>
    <rPh sb="3" eb="6">
      <t>チュウイホウ</t>
    </rPh>
    <rPh sb="6" eb="7">
      <t>トウ</t>
    </rPh>
    <rPh sb="8" eb="9">
      <t>キ</t>
    </rPh>
    <rPh sb="10" eb="11">
      <t>カ</t>
    </rPh>
    <rPh sb="13" eb="15">
      <t>ハッピョウ</t>
    </rPh>
    <rPh sb="16" eb="18">
      <t>カイジョ</t>
    </rPh>
    <rPh sb="21" eb="23">
      <t>ジョウキョウ</t>
    </rPh>
    <rPh sb="24" eb="25">
      <t>シメ</t>
    </rPh>
    <phoneticPr fontId="2"/>
  </si>
  <si>
    <t>"発表"</t>
    <rPh sb="1" eb="3">
      <t>ハッピョウ</t>
    </rPh>
    <phoneticPr fontId="2"/>
  </si>
  <si>
    <t>"継続"</t>
    <rPh sb="1" eb="3">
      <t>ケイゾク</t>
    </rPh>
    <phoneticPr fontId="2"/>
  </si>
  <si>
    <t>"特別警報から警報"</t>
    <rPh sb="1" eb="3">
      <t>トクベツ</t>
    </rPh>
    <rPh sb="3" eb="5">
      <t>ケイホウ</t>
    </rPh>
    <rPh sb="7" eb="9">
      <t>ケイホウ</t>
    </rPh>
    <phoneticPr fontId="2"/>
  </si>
  <si>
    <t>"特別警報から注意報"</t>
    <rPh sb="1" eb="3">
      <t>トクベツ</t>
    </rPh>
    <rPh sb="3" eb="5">
      <t>ケイホウ</t>
    </rPh>
    <rPh sb="7" eb="10">
      <t>チュウイホウ</t>
    </rPh>
    <phoneticPr fontId="2"/>
  </si>
  <si>
    <t>"警報から注意報"</t>
    <rPh sb="1" eb="3">
      <t>ケイホウ</t>
    </rPh>
    <rPh sb="5" eb="8">
      <t>チュウイホウ</t>
    </rPh>
    <phoneticPr fontId="2"/>
  </si>
  <si>
    <t>"発表警報・注意報はなし"</t>
    <phoneticPr fontId="1"/>
  </si>
  <si>
    <t>"特別警報から危険警報"</t>
    <rPh sb="1" eb="3">
      <t>トクベツ</t>
    </rPh>
    <rPh sb="3" eb="5">
      <t>ケイホウ</t>
    </rPh>
    <rPh sb="7" eb="11">
      <t>キケンケイホウ</t>
    </rPh>
    <phoneticPr fontId="2"/>
  </si>
  <si>
    <t>"危険警報から警報"</t>
    <rPh sb="7" eb="9">
      <t>ケイホウ</t>
    </rPh>
    <phoneticPr fontId="2"/>
  </si>
  <si>
    <t>"危険警報から注意報"</t>
    <rPh sb="7" eb="10">
      <t>チュウイホウ</t>
    </rPh>
    <phoneticPr fontId="2"/>
  </si>
  <si>
    <t>土砂災害警戒情報で利用する場合は、警戒レベルが前回も今回もなしのことを示し、記録的短時間大雨情報及び竜巻注意情報で利用する場合は対象ではないことを示す。</t>
    <rPh sb="0" eb="2">
      <t>ドシャ</t>
    </rPh>
    <rPh sb="2" eb="4">
      <t>サイガイ</t>
    </rPh>
    <rPh sb="4" eb="6">
      <t>ケイカイ</t>
    </rPh>
    <rPh sb="6" eb="8">
      <t>ジョウホウ</t>
    </rPh>
    <rPh sb="9" eb="11">
      <t>リヨウ</t>
    </rPh>
    <rPh sb="13" eb="15">
      <t>バアイ</t>
    </rPh>
    <rPh sb="17" eb="19">
      <t>ケイカイ</t>
    </rPh>
    <rPh sb="23" eb="25">
      <t>ゼンカイ</t>
    </rPh>
    <rPh sb="26" eb="28">
      <t>コンカイ</t>
    </rPh>
    <rPh sb="35" eb="36">
      <t>シメ</t>
    </rPh>
    <phoneticPr fontId="2"/>
  </si>
  <si>
    <t>"その後の見通し"</t>
    <rPh sb="3" eb="4">
      <t>ゴ</t>
    </rPh>
    <rPh sb="5" eb="7">
      <t>ミトオ</t>
    </rPh>
    <phoneticPr fontId="1"/>
  </si>
  <si>
    <t>("温帯低気圧に変わる見込み"から変更)</t>
    <rPh sb="17" eb="19">
      <t>ヘンコウ</t>
    </rPh>
    <phoneticPr fontId="1"/>
  </si>
  <si>
    <t>"海上警報なし"</t>
    <rPh sb="1" eb="3">
      <t>カイジョウ</t>
    </rPh>
    <rPh sb="3" eb="5">
      <t>ケイホウ</t>
    </rPh>
    <phoneticPr fontId="1"/>
  </si>
  <si>
    <t>"上昇中"</t>
    <phoneticPr fontId="1"/>
  </si>
  <si>
    <t>"下降中"</t>
    <phoneticPr fontId="1"/>
  </si>
  <si>
    <t>"対象地域"</t>
    <rPh sb="1" eb="3">
      <t>タイショウ</t>
    </rPh>
    <rPh sb="3" eb="5">
      <t>チイキ</t>
    </rPh>
    <phoneticPr fontId="1"/>
  </si>
  <si>
    <t>ClassName</t>
  </si>
  <si>
    <t>観測対象の品種または総称</t>
    <rPh sb="0" eb="2">
      <t>カンソク</t>
    </rPh>
    <rPh sb="2" eb="4">
      <t>タイショウ</t>
    </rPh>
    <rPh sb="5" eb="7">
      <t>ヒンシュ</t>
    </rPh>
    <rPh sb="10" eb="12">
      <t>ソウショウ</t>
    </rPh>
    <phoneticPr fontId="1"/>
  </si>
  <si>
    <t>観測対象の品種または総称を示す</t>
    <rPh sb="0" eb="2">
      <t>カンソク</t>
    </rPh>
    <rPh sb="2" eb="4">
      <t>タイショウ</t>
    </rPh>
    <rPh sb="5" eb="7">
      <t>ヒンシュ</t>
    </rPh>
    <rPh sb="10" eb="12">
      <t>ソウショウ</t>
    </rPh>
    <rPh sb="13" eb="14">
      <t>シメ</t>
    </rPh>
    <phoneticPr fontId="1"/>
  </si>
  <si>
    <t>Condition</t>
    <phoneticPr fontId="1"/>
  </si>
  <si>
    <t>種別の補足説明</t>
    <rPh sb="0" eb="2">
      <t>シュベツ</t>
    </rPh>
    <rPh sb="3" eb="5">
      <t>ホソク</t>
    </rPh>
    <rPh sb="5" eb="7">
      <t>セツメイ</t>
    </rPh>
    <phoneticPr fontId="2"/>
  </si>
  <si>
    <t>"土砂災害"など大雨警報などを説明する、観測の補足説明をする文字列等を示す</t>
    <rPh sb="1" eb="3">
      <t>ドシャ</t>
    </rPh>
    <rPh sb="3" eb="5">
      <t>サイガイ</t>
    </rPh>
    <rPh sb="8" eb="10">
      <t>オオアメ</t>
    </rPh>
    <rPh sb="10" eb="12">
      <t>ケイホウ</t>
    </rPh>
    <rPh sb="15" eb="17">
      <t>セツメイ</t>
    </rPh>
    <rPh sb="30" eb="32">
      <t>モジ</t>
    </rPh>
    <rPh sb="32" eb="33">
      <t>レツ</t>
    </rPh>
    <rPh sb="33" eb="34">
      <t>トウ</t>
    </rPh>
    <rPh sb="35" eb="36">
      <t>シメ</t>
    </rPh>
    <phoneticPr fontId="2"/>
  </si>
  <si>
    <t>"土砂災害"</t>
    <rPh sb="1" eb="3">
      <t>ドシャ</t>
    </rPh>
    <rPh sb="3" eb="5">
      <t>サイガイ</t>
    </rPh>
    <phoneticPr fontId="2"/>
  </si>
  <si>
    <t>"浸水害"</t>
    <rPh sb="1" eb="3">
      <t>シンスイ</t>
    </rPh>
    <rPh sb="3" eb="4">
      <t>ガイ</t>
    </rPh>
    <phoneticPr fontId="2"/>
  </si>
  <si>
    <t>"土砂災害、浸水害"</t>
    <rPh sb="1" eb="3">
      <t>ドシャ</t>
    </rPh>
    <rPh sb="3" eb="5">
      <t>サイガイ</t>
    </rPh>
    <rPh sb="6" eb="8">
      <t>シンスイ</t>
    </rPh>
    <rPh sb="8" eb="9">
      <t>ガイ</t>
    </rPh>
    <phoneticPr fontId="2"/>
  </si>
  <si>
    <t>"氾濫発生"</t>
    <rPh sb="1" eb="5">
      <t>ハンランハッセイ</t>
    </rPh>
    <rPh sb="5" eb="6">
      <t>スイガイ</t>
    </rPh>
    <phoneticPr fontId="2"/>
  </si>
  <si>
    <t>（令和6年10月31日に追加　高潮の警報・注意報で使用開始）</t>
    <rPh sb="1" eb="3">
      <t>レイワ</t>
    </rPh>
    <rPh sb="15" eb="17">
      <t>タカシオ</t>
    </rPh>
    <rPh sb="18" eb="20">
      <t>ケイホウ</t>
    </rPh>
    <rPh sb="21" eb="24">
      <t>チュウイホウ</t>
    </rPh>
    <rPh sb="25" eb="29">
      <t>シヨウカイシ</t>
    </rPh>
    <phoneticPr fontId="1"/>
  </si>
  <si>
    <t>"発達中"</t>
    <rPh sb="1" eb="3">
      <t>ハッタツ</t>
    </rPh>
    <rPh sb="3" eb="4">
      <t>チュウ</t>
    </rPh>
    <phoneticPr fontId="1"/>
  </si>
  <si>
    <t>"発達した"</t>
    <rPh sb="1" eb="3">
      <t>ハッタツ</t>
    </rPh>
    <phoneticPr fontId="1"/>
  </si>
  <si>
    <t>"発生予想"</t>
    <phoneticPr fontId="1"/>
  </si>
  <si>
    <t>（平成30年1月17日に追加）</t>
    <rPh sb="1" eb="3">
      <t>ヘイセイ</t>
    </rPh>
    <rPh sb="5" eb="6">
      <t>ネン</t>
    </rPh>
    <rPh sb="7" eb="8">
      <t>ガツ</t>
    </rPh>
    <rPh sb="10" eb="11">
      <t>ニチ</t>
    </rPh>
    <rPh sb="12" eb="14">
      <t>ツイカ</t>
    </rPh>
    <phoneticPr fontId="1"/>
  </si>
  <si>
    <t>"入電なし"</t>
    <phoneticPr fontId="1"/>
  </si>
  <si>
    <t>"欠測あり"</t>
    <phoneticPr fontId="1"/>
  </si>
  <si>
    <t>"温帯低気圧に変わる見込み"</t>
    <rPh sb="1" eb="3">
      <t>オンタイ</t>
    </rPh>
    <rPh sb="3" eb="6">
      <t>テイキアツ</t>
    </rPh>
    <rPh sb="7" eb="8">
      <t>カ</t>
    </rPh>
    <rPh sb="10" eb="12">
      <t>ミコ</t>
    </rPh>
    <phoneticPr fontId="1"/>
  </si>
  <si>
    <t>"熱帯低気圧に変わる見込み"</t>
    <rPh sb="1" eb="3">
      <t>ネッタイ</t>
    </rPh>
    <rPh sb="3" eb="6">
      <t>テイキアツ</t>
    </rPh>
    <rPh sb="7" eb="8">
      <t>カ</t>
    </rPh>
    <rPh sb="10" eb="12">
      <t>ミコ</t>
    </rPh>
    <phoneticPr fontId="1"/>
  </si>
  <si>
    <t>（平成30年1月17日に追加修正）</t>
    <rPh sb="1" eb="3">
      <t>ヘイセイ</t>
    </rPh>
    <rPh sb="5" eb="6">
      <t>ネン</t>
    </rPh>
    <rPh sb="7" eb="8">
      <t>ガツ</t>
    </rPh>
    <rPh sb="10" eb="11">
      <t>ニチ</t>
    </rPh>
    <rPh sb="12" eb="14">
      <t>ツイカ</t>
    </rPh>
    <rPh sb="14" eb="16">
      <t>シュウセイ</t>
    </rPh>
    <phoneticPr fontId="1"/>
  </si>
  <si>
    <t>"洪水注意報解除"</t>
    <rPh sb="1" eb="3">
      <t>コウズイ</t>
    </rPh>
    <rPh sb="3" eb="5">
      <t>チュウイ</t>
    </rPh>
    <rPh sb="5" eb="6">
      <t>ホウ</t>
    </rPh>
    <rPh sb="6" eb="8">
      <t>カイジョ</t>
    </rPh>
    <phoneticPr fontId="1"/>
  </si>
  <si>
    <t>（令和6年10月31日に実態に即して追記）</t>
    <rPh sb="1" eb="3">
      <t>レイワ</t>
    </rPh>
    <rPh sb="12" eb="14">
      <t>ジッタイ</t>
    </rPh>
    <rPh sb="15" eb="16">
      <t>ソク</t>
    </rPh>
    <rPh sb="18" eb="20">
      <t>ツイキ</t>
    </rPh>
    <phoneticPr fontId="1"/>
  </si>
  <si>
    <t>"洪水注意報（発表）"</t>
    <rPh sb="1" eb="3">
      <t>コウズイ</t>
    </rPh>
    <rPh sb="3" eb="5">
      <t>チュウイ</t>
    </rPh>
    <rPh sb="5" eb="6">
      <t>ホウ</t>
    </rPh>
    <rPh sb="7" eb="9">
      <t>ハッピョウ</t>
    </rPh>
    <phoneticPr fontId="1"/>
  </si>
  <si>
    <t>"洪水注意報"</t>
    <rPh sb="1" eb="3">
      <t>コウズイ</t>
    </rPh>
    <rPh sb="3" eb="5">
      <t>チュウイ</t>
    </rPh>
    <rPh sb="5" eb="6">
      <t>ホウ</t>
    </rPh>
    <phoneticPr fontId="1"/>
  </si>
  <si>
    <t>"洪水注意報（警報解除）"</t>
    <rPh sb="1" eb="3">
      <t>コウズイ</t>
    </rPh>
    <rPh sb="3" eb="5">
      <t>チュウイ</t>
    </rPh>
    <rPh sb="5" eb="6">
      <t>ホウ</t>
    </rPh>
    <rPh sb="7" eb="11">
      <t>ケイホウカイジョ</t>
    </rPh>
    <phoneticPr fontId="1"/>
  </si>
  <si>
    <t>"洪水警報（発表）"</t>
    <rPh sb="1" eb="3">
      <t>コウズイ</t>
    </rPh>
    <rPh sb="3" eb="5">
      <t>ケイホウ</t>
    </rPh>
    <rPh sb="6" eb="8">
      <t>ハッピョウ</t>
    </rPh>
    <phoneticPr fontId="1"/>
  </si>
  <si>
    <t>"洪水警報"</t>
    <rPh sb="1" eb="3">
      <t>コウズイ</t>
    </rPh>
    <rPh sb="3" eb="5">
      <t>ケイホウ</t>
    </rPh>
    <phoneticPr fontId="1"/>
  </si>
  <si>
    <t>"レベル２氾濫注意報"</t>
    <rPh sb="5" eb="7">
      <t>ハンラン</t>
    </rPh>
    <rPh sb="7" eb="9">
      <t>チュウイ</t>
    </rPh>
    <rPh sb="9" eb="10">
      <t>ホウ</t>
    </rPh>
    <phoneticPr fontId="1"/>
  </si>
  <si>
    <t>"レベル３氾濫警報"</t>
    <rPh sb="5" eb="7">
      <t>ハンラン</t>
    </rPh>
    <rPh sb="7" eb="9">
      <t>ケイホウ</t>
    </rPh>
    <phoneticPr fontId="1"/>
  </si>
  <si>
    <t>"レベル４氾濫危険警報"</t>
    <rPh sb="5" eb="7">
      <t>ハンラン</t>
    </rPh>
    <rPh sb="7" eb="11">
      <t>キケンケイホウ</t>
    </rPh>
    <phoneticPr fontId="1"/>
  </si>
  <si>
    <t>"レベル５氾濫特別警報"</t>
    <rPh sb="5" eb="7">
      <t>ハンラン</t>
    </rPh>
    <rPh sb="7" eb="11">
      <t>トクベツケイホウ</t>
    </rPh>
    <phoneticPr fontId="1"/>
  </si>
  <si>
    <t>type.NextKind</t>
    <phoneticPr fontId="1"/>
  </si>
  <si>
    <t>前回の発表状況</t>
    <rPh sb="0" eb="2">
      <t>ゼンカイ</t>
    </rPh>
    <rPh sb="3" eb="5">
      <t>ハッピョウ</t>
    </rPh>
    <rPh sb="5" eb="7">
      <t>ジョウキョウ</t>
    </rPh>
    <phoneticPr fontId="1"/>
  </si>
  <si>
    <t>前回発表した警報等を示す</t>
    <rPh sb="0" eb="2">
      <t>ゼンカイ</t>
    </rPh>
    <rPh sb="2" eb="4">
      <t>ハッピョウ</t>
    </rPh>
    <rPh sb="6" eb="8">
      <t>ケイホウ</t>
    </rPh>
    <rPh sb="8" eb="9">
      <t>トウ</t>
    </rPh>
    <rPh sb="10" eb="11">
      <t>シメ</t>
    </rPh>
    <phoneticPr fontId="1"/>
  </si>
  <si>
    <t>NextKinds</t>
    <phoneticPr fontId="1"/>
  </si>
  <si>
    <t>type.NextKinds</t>
    <phoneticPr fontId="1"/>
  </si>
  <si>
    <t>警報・注意報、気象警戒レベルの引上げの可能性</t>
    <rPh sb="0" eb="2">
      <t>ケイホウ</t>
    </rPh>
    <rPh sb="3" eb="6">
      <t>チュウイホウ</t>
    </rPh>
    <rPh sb="7" eb="9">
      <t>キショウ</t>
    </rPh>
    <rPh sb="9" eb="11">
      <t>ケイカイ</t>
    </rPh>
    <rPh sb="15" eb="17">
      <t>ヒキア</t>
    </rPh>
    <rPh sb="19" eb="22">
      <t>カノウセイ</t>
    </rPh>
    <phoneticPr fontId="1"/>
  </si>
  <si>
    <t>警報・注意報、気象警戒レベルの引上げの可能性</t>
  </si>
  <si>
    <t>Attention</t>
  </si>
  <si>
    <t>type.Attention</t>
  </si>
  <si>
    <t>特記事項</t>
    <rPh sb="0" eb="2">
      <t>トッキ</t>
    </rPh>
    <rPh sb="2" eb="4">
      <t>ジコウ</t>
    </rPh>
    <phoneticPr fontId="2"/>
  </si>
  <si>
    <t>特記事項を示す</t>
    <rPh sb="0" eb="2">
      <t>トッキ</t>
    </rPh>
    <rPh sb="2" eb="4">
      <t>ジコウ</t>
    </rPh>
    <rPh sb="5" eb="6">
      <t>シメ</t>
    </rPh>
    <phoneticPr fontId="2"/>
  </si>
  <si>
    <t>WarningNotice</t>
  </si>
  <si>
    <t>type.WarningNotice</t>
  </si>
  <si>
    <t>警報等への切り替え予告</t>
    <rPh sb="0" eb="2">
      <t>ケイホウ</t>
    </rPh>
    <rPh sb="2" eb="3">
      <t>ナド</t>
    </rPh>
    <rPh sb="5" eb="6">
      <t>キ</t>
    </rPh>
    <rPh sb="7" eb="8">
      <t>カ</t>
    </rPh>
    <rPh sb="9" eb="11">
      <t>ヨコク</t>
    </rPh>
    <phoneticPr fontId="2"/>
  </si>
  <si>
    <t>警報等への切り替えの予告を示す</t>
    <rPh sb="0" eb="2">
      <t>ケイホウ</t>
    </rPh>
    <rPh sb="2" eb="3">
      <t>ナド</t>
    </rPh>
    <rPh sb="5" eb="6">
      <t>キ</t>
    </rPh>
    <rPh sb="7" eb="8">
      <t>カ</t>
    </rPh>
    <rPh sb="10" eb="12">
      <t>ヨコク</t>
    </rPh>
    <rPh sb="13" eb="14">
      <t>シメ</t>
    </rPh>
    <phoneticPr fontId="2"/>
  </si>
  <si>
    <t>Addition</t>
    <phoneticPr fontId="1"/>
  </si>
  <si>
    <t>type.Addition</t>
  </si>
  <si>
    <t>付加事項を示す</t>
    <rPh sb="0" eb="2">
      <t>フカ</t>
    </rPh>
    <rPh sb="2" eb="4">
      <t>ジコウ</t>
    </rPh>
    <rPh sb="5" eb="6">
      <t>シメ</t>
    </rPh>
    <phoneticPr fontId="2"/>
  </si>
  <si>
    <t>jmx_eb:type.DateTime</t>
  </si>
  <si>
    <t>日時</t>
    <rPh sb="0" eb="2">
      <t>ニチジ</t>
    </rPh>
    <phoneticPr fontId="1"/>
  </si>
  <si>
    <t>Kind要素で示している内容の有効日時や起時を示す</t>
    <rPh sb="4" eb="6">
      <t>ヨウソ</t>
    </rPh>
    <rPh sb="7" eb="8">
      <t>シメ</t>
    </rPh>
    <rPh sb="12" eb="14">
      <t>ナイヨウ</t>
    </rPh>
    <rPh sb="15" eb="17">
      <t>ユウコウ</t>
    </rPh>
    <rPh sb="17" eb="19">
      <t>ニチジ</t>
    </rPh>
    <rPh sb="20" eb="21">
      <t>オ</t>
    </rPh>
    <rPh sb="21" eb="22">
      <t>ジ</t>
    </rPh>
    <rPh sb="23" eb="24">
      <t>シメ</t>
    </rPh>
    <phoneticPr fontId="1"/>
  </si>
  <si>
    <t>Property</t>
    <phoneticPr fontId="1"/>
  </si>
  <si>
    <t>type.Property</t>
  </si>
  <si>
    <t>予報・観測要素</t>
  </si>
  <si>
    <t>量的予想などの詳細事項を示す</t>
    <rPh sb="0" eb="2">
      <t>リョウテキ</t>
    </rPh>
    <rPh sb="2" eb="4">
      <t>ヨソウ</t>
    </rPh>
    <rPh sb="7" eb="9">
      <t>ショウサイ</t>
    </rPh>
    <rPh sb="9" eb="11">
      <t>ジコウ</t>
    </rPh>
    <rPh sb="12" eb="13">
      <t>シメ</t>
    </rPh>
    <phoneticPr fontId="2"/>
  </si>
  <si>
    <t>NextKind</t>
    <phoneticPr fontId="1"/>
  </si>
  <si>
    <t>警報等の発表の可能性</t>
    <rPh sb="0" eb="3">
      <t>ケイホウトウ</t>
    </rPh>
    <rPh sb="4" eb="6">
      <t>ハッピョウ</t>
    </rPh>
    <rPh sb="7" eb="10">
      <t>カノウセイ</t>
    </rPh>
    <phoneticPr fontId="1"/>
  </si>
  <si>
    <t>警報等の発表の可能性を示す</t>
    <rPh sb="0" eb="3">
      <t>ケイホウトウ</t>
    </rPh>
    <rPh sb="4" eb="6">
      <t>ハッピョウ</t>
    </rPh>
    <rPh sb="7" eb="10">
      <t>カノウセイ</t>
    </rPh>
    <rPh sb="11" eb="12">
      <t>シメ</t>
    </rPh>
    <phoneticPr fontId="1"/>
  </si>
  <si>
    <t>項目名</t>
    <rPh sb="0" eb="3">
      <t>コウモクメイ</t>
    </rPh>
    <phoneticPr fontId="1"/>
  </si>
  <si>
    <t>発表の可能性を述べる警報等の種類を記述</t>
    <rPh sb="0" eb="2">
      <t>ハッピョウ</t>
    </rPh>
    <rPh sb="3" eb="6">
      <t>カノウセイ</t>
    </rPh>
    <rPh sb="7" eb="8">
      <t>ノ</t>
    </rPh>
    <rPh sb="10" eb="12">
      <t>ケイホウ</t>
    </rPh>
    <rPh sb="12" eb="13">
      <t>トウ</t>
    </rPh>
    <rPh sb="14" eb="16">
      <t>シュルイ</t>
    </rPh>
    <rPh sb="17" eb="19">
      <t>キジュツ</t>
    </rPh>
    <phoneticPr fontId="1"/>
  </si>
  <si>
    <r>
      <t>Name要素に対応したコードを示す</t>
    </r>
    <r>
      <rPr>
        <u/>
        <sz val="9"/>
        <rFont val="ＭＳ Ｐゴシック"/>
        <family val="3"/>
        <charset val="128"/>
      </rPr>
      <t>（コード辞書参照）</t>
    </r>
    <rPh sb="4" eb="6">
      <t>ヨウソ</t>
    </rPh>
    <rPh sb="7" eb="9">
      <t>タイオウ</t>
    </rPh>
    <rPh sb="15" eb="16">
      <t>シメ</t>
    </rPh>
    <rPh sb="21" eb="23">
      <t>ジショ</t>
    </rPh>
    <rPh sb="23" eb="25">
      <t>サンショウ</t>
    </rPh>
    <phoneticPr fontId="1"/>
  </si>
  <si>
    <t>状況の補足説明</t>
    <rPh sb="0" eb="2">
      <t>ジョウキョウ</t>
    </rPh>
    <rPh sb="3" eb="5">
      <t>ホソク</t>
    </rPh>
    <rPh sb="5" eb="7">
      <t>セツメイ</t>
    </rPh>
    <phoneticPr fontId="1"/>
  </si>
  <si>
    <t>警報等の状況を記述する</t>
    <rPh sb="0" eb="3">
      <t>ケイホウトウ</t>
    </rPh>
    <rPh sb="4" eb="6">
      <t>ジョウキョウ</t>
    </rPh>
    <rPh sb="7" eb="9">
      <t>キジュツ</t>
    </rPh>
    <phoneticPr fontId="1"/>
  </si>
  <si>
    <t>警報等の発表の可能性のあるコマを記述</t>
    <rPh sb="0" eb="3">
      <t>ケイホウトウ</t>
    </rPh>
    <rPh sb="4" eb="6">
      <t>ハッピョウ</t>
    </rPh>
    <rPh sb="7" eb="10">
      <t>カノウセイ</t>
    </rPh>
    <rPh sb="16" eb="18">
      <t>キジュツ</t>
    </rPh>
    <phoneticPr fontId="1"/>
  </si>
  <si>
    <t>Sentence</t>
    <phoneticPr fontId="1"/>
  </si>
  <si>
    <t>文章形式の表現</t>
    <rPh sb="0" eb="2">
      <t>ブンショウ</t>
    </rPh>
    <rPh sb="2" eb="4">
      <t>ケイシキ</t>
    </rPh>
    <rPh sb="5" eb="7">
      <t>ヒョウゲン</t>
    </rPh>
    <phoneticPr fontId="1"/>
  </si>
  <si>
    <t>警報等の発表の可能性について文章で記述</t>
    <rPh sb="0" eb="3">
      <t>ケイホウトウ</t>
    </rPh>
    <rPh sb="4" eb="6">
      <t>ハッピョウ</t>
    </rPh>
    <rPh sb="7" eb="10">
      <t>カノウセイ</t>
    </rPh>
    <rPh sb="14" eb="16">
      <t>ブンショウ</t>
    </rPh>
    <rPh sb="17" eb="19">
      <t>キジュツ</t>
    </rPh>
    <phoneticPr fontId="1"/>
  </si>
  <si>
    <t>Note</t>
  </si>
  <si>
    <t>特記事項の内容</t>
    <rPh sb="0" eb="2">
      <t>トッキ</t>
    </rPh>
    <rPh sb="2" eb="4">
      <t>ジコウ</t>
    </rPh>
    <rPh sb="5" eb="7">
      <t>ナイヨウ</t>
    </rPh>
    <phoneticPr fontId="2"/>
  </si>
  <si>
    <t>特記事項の内容を文字列で示す</t>
    <rPh sb="0" eb="2">
      <t>トッキ</t>
    </rPh>
    <rPh sb="2" eb="4">
      <t>ジコウ</t>
    </rPh>
    <rPh sb="5" eb="7">
      <t>ナイヨウ</t>
    </rPh>
    <rPh sb="8" eb="11">
      <t>モジレツ</t>
    </rPh>
    <rPh sb="12" eb="13">
      <t>シメ</t>
    </rPh>
    <phoneticPr fontId="2"/>
  </si>
  <si>
    <t>"土砂災害警戒"</t>
    <rPh sb="1" eb="3">
      <t>ドシャ</t>
    </rPh>
    <rPh sb="3" eb="5">
      <t>サイガイ</t>
    </rPh>
    <rPh sb="5" eb="7">
      <t>ケイカイ</t>
    </rPh>
    <phoneticPr fontId="2"/>
  </si>
  <si>
    <t>"浸水警戒"</t>
    <rPh sb="1" eb="3">
      <t>シンスイ</t>
    </rPh>
    <rPh sb="3" eb="5">
      <t>ケイカイ</t>
    </rPh>
    <phoneticPr fontId="2"/>
  </si>
  <si>
    <t>"土砂災害注意"</t>
    <rPh sb="1" eb="3">
      <t>ドシャ</t>
    </rPh>
    <rPh sb="3" eb="5">
      <t>サイガイ</t>
    </rPh>
    <rPh sb="5" eb="7">
      <t>チュウイ</t>
    </rPh>
    <phoneticPr fontId="2"/>
  </si>
  <si>
    <t>"浸水注意"</t>
    <rPh sb="1" eb="3">
      <t>シンスイ</t>
    </rPh>
    <rPh sb="3" eb="5">
      <t>チュウイ</t>
    </rPh>
    <phoneticPr fontId="2"/>
  </si>
  <si>
    <t>StartTime</t>
  </si>
  <si>
    <t>type.ForecastTerm</t>
    <phoneticPr fontId="1"/>
  </si>
  <si>
    <t>開始時間情報</t>
    <rPh sb="0" eb="2">
      <t>カイシ</t>
    </rPh>
    <rPh sb="2" eb="4">
      <t>ジカン</t>
    </rPh>
    <rPh sb="4" eb="6">
      <t>ジョウホウ</t>
    </rPh>
    <phoneticPr fontId="2"/>
  </si>
  <si>
    <t>警報等への切り替えの開始時間を文字列で示す</t>
    <rPh sb="0" eb="2">
      <t>ケイホウ</t>
    </rPh>
    <rPh sb="2" eb="3">
      <t>ナド</t>
    </rPh>
    <rPh sb="5" eb="6">
      <t>キ</t>
    </rPh>
    <rPh sb="7" eb="8">
      <t>カ</t>
    </rPh>
    <rPh sb="10" eb="12">
      <t>カイシ</t>
    </rPh>
    <rPh sb="12" eb="14">
      <t>ジカン</t>
    </rPh>
    <rPh sb="15" eb="18">
      <t>モジレツ</t>
    </rPh>
    <rPh sb="19" eb="20">
      <t>シメ</t>
    </rPh>
    <phoneticPr fontId="2"/>
  </si>
  <si>
    <t>警報等への切り替え</t>
    <rPh sb="0" eb="2">
      <t>ケイホウ</t>
    </rPh>
    <rPh sb="2" eb="3">
      <t>ナド</t>
    </rPh>
    <rPh sb="5" eb="6">
      <t>キ</t>
    </rPh>
    <rPh sb="7" eb="8">
      <t>カ</t>
    </rPh>
    <phoneticPr fontId="2"/>
  </si>
  <si>
    <t>警報等への切り替えの可能性を文字列で示す</t>
    <rPh sb="0" eb="2">
      <t>ケイホウ</t>
    </rPh>
    <rPh sb="2" eb="3">
      <t>ナド</t>
    </rPh>
    <rPh sb="5" eb="6">
      <t>キ</t>
    </rPh>
    <rPh sb="7" eb="8">
      <t>カ</t>
    </rPh>
    <rPh sb="10" eb="13">
      <t>カノウセイ</t>
    </rPh>
    <rPh sb="14" eb="17">
      <t>モジレツ</t>
    </rPh>
    <rPh sb="18" eb="19">
      <t>シメ</t>
    </rPh>
    <phoneticPr fontId="2"/>
  </si>
  <si>
    <t>type.ForecastTerm</t>
  </si>
  <si>
    <t>Date</t>
  </si>
  <si>
    <t>日付</t>
    <rPh sb="0" eb="2">
      <t>ヒヅケ</t>
    </rPh>
    <phoneticPr fontId="1"/>
  </si>
  <si>
    <t>日付を文字列で示す</t>
    <rPh sb="0" eb="2">
      <t>ヒヅケ</t>
    </rPh>
    <rPh sb="3" eb="6">
      <t>モジレツ</t>
    </rPh>
    <rPh sb="7" eb="8">
      <t>シメ</t>
    </rPh>
    <phoneticPr fontId="1"/>
  </si>
  <si>
    <t>Term</t>
  </si>
  <si>
    <t>時間</t>
    <rPh sb="0" eb="2">
      <t>ジカン</t>
    </rPh>
    <phoneticPr fontId="1"/>
  </si>
  <si>
    <t>時間表現を文字列で示す</t>
    <rPh sb="0" eb="2">
      <t>ジカン</t>
    </rPh>
    <rPh sb="2" eb="4">
      <t>ヒョウゲン</t>
    </rPh>
    <rPh sb="5" eb="8">
      <t>モジレツ</t>
    </rPh>
    <rPh sb="9" eb="10">
      <t>シメ</t>
    </rPh>
    <phoneticPr fontId="1"/>
  </si>
  <si>
    <t>"未明"</t>
    <rPh sb="1" eb="3">
      <t>ミメイ</t>
    </rPh>
    <phoneticPr fontId="2"/>
  </si>
  <si>
    <t>"明け方"</t>
    <rPh sb="1" eb="2">
      <t>ア</t>
    </rPh>
    <rPh sb="3" eb="4">
      <t>ガタ</t>
    </rPh>
    <phoneticPr fontId="2"/>
  </si>
  <si>
    <t>"朝"</t>
    <rPh sb="1" eb="2">
      <t>アサ</t>
    </rPh>
    <phoneticPr fontId="2"/>
  </si>
  <si>
    <t>"昼前"</t>
    <rPh sb="1" eb="3">
      <t>ヒルマエ</t>
    </rPh>
    <phoneticPr fontId="2"/>
  </si>
  <si>
    <t>"昼過ぎ"</t>
    <rPh sb="1" eb="3">
      <t>ヒルス</t>
    </rPh>
    <phoneticPr fontId="2"/>
  </si>
  <si>
    <t>"夕方"</t>
    <rPh sb="1" eb="3">
      <t>ユウガタ</t>
    </rPh>
    <phoneticPr fontId="2"/>
  </si>
  <si>
    <t>"夜のはじめ頃"</t>
    <rPh sb="1" eb="2">
      <t>ヨル</t>
    </rPh>
    <rPh sb="6" eb="7">
      <t>コロ</t>
    </rPh>
    <phoneticPr fontId="2"/>
  </si>
  <si>
    <t>"夜遅く"</t>
    <rPh sb="1" eb="2">
      <t>ヨル</t>
    </rPh>
    <rPh sb="2" eb="3">
      <t>オソ</t>
    </rPh>
    <phoneticPr fontId="2"/>
  </si>
  <si>
    <t>"０時頃"</t>
    <phoneticPr fontId="1"/>
  </si>
  <si>
    <t>"１時頃"</t>
    <rPh sb="2" eb="3">
      <t>ジ</t>
    </rPh>
    <rPh sb="3" eb="4">
      <t>コロ</t>
    </rPh>
    <phoneticPr fontId="1"/>
  </si>
  <si>
    <t>"２時頃"</t>
    <rPh sb="2" eb="3">
      <t>ジ</t>
    </rPh>
    <rPh sb="3" eb="4">
      <t>コロ</t>
    </rPh>
    <phoneticPr fontId="1"/>
  </si>
  <si>
    <t>"３時頃"</t>
    <rPh sb="2" eb="3">
      <t>ジ</t>
    </rPh>
    <rPh sb="3" eb="4">
      <t>コロ</t>
    </rPh>
    <phoneticPr fontId="1"/>
  </si>
  <si>
    <t>"４時頃"</t>
    <phoneticPr fontId="1"/>
  </si>
  <si>
    <t>"５時頃"</t>
    <phoneticPr fontId="1"/>
  </si>
  <si>
    <t>"６時頃"</t>
    <phoneticPr fontId="1"/>
  </si>
  <si>
    <t>"７時頃"</t>
    <phoneticPr fontId="1"/>
  </si>
  <si>
    <t>"８時頃"</t>
    <phoneticPr fontId="1"/>
  </si>
  <si>
    <t>"９時頃"</t>
    <phoneticPr fontId="1"/>
  </si>
  <si>
    <t>"１０時頃"</t>
    <phoneticPr fontId="1"/>
  </si>
  <si>
    <t>"１１時頃"</t>
    <phoneticPr fontId="1"/>
  </si>
  <si>
    <t>"１２時頃"</t>
    <phoneticPr fontId="1"/>
  </si>
  <si>
    <t>"１３時頃"</t>
    <phoneticPr fontId="1"/>
  </si>
  <si>
    <t>"１４時頃"</t>
    <phoneticPr fontId="1"/>
  </si>
  <si>
    <t>"１５時頃"</t>
    <phoneticPr fontId="1"/>
  </si>
  <si>
    <t>"１６時頃"</t>
    <phoneticPr fontId="1"/>
  </si>
  <si>
    <t>"１７時頃"</t>
    <phoneticPr fontId="1"/>
  </si>
  <si>
    <t>"１８時頃"</t>
    <phoneticPr fontId="1"/>
  </si>
  <si>
    <t>"１９時頃"</t>
    <phoneticPr fontId="1"/>
  </si>
  <si>
    <t>"２０時頃"</t>
    <phoneticPr fontId="1"/>
  </si>
  <si>
    <t>"２１時頃"</t>
    <phoneticPr fontId="1"/>
  </si>
  <si>
    <t>"２２時頃"</t>
    <phoneticPr fontId="1"/>
  </si>
  <si>
    <t>"２３時頃"</t>
    <phoneticPr fontId="1"/>
  </si>
  <si>
    <t>"２４時頃"</t>
    <phoneticPr fontId="1"/>
  </si>
  <si>
    <t>"満潮時頃"</t>
  </si>
  <si>
    <t>付加事項の内容</t>
    <rPh sb="0" eb="2">
      <t>フカ</t>
    </rPh>
    <rPh sb="2" eb="4">
      <t>ジコウ</t>
    </rPh>
    <rPh sb="5" eb="7">
      <t>ナイヨウ</t>
    </rPh>
    <phoneticPr fontId="2"/>
  </si>
  <si>
    <t>付加事項の内容を文字列で示す</t>
    <rPh sb="0" eb="2">
      <t>フカ</t>
    </rPh>
    <rPh sb="2" eb="4">
      <t>ジコウ</t>
    </rPh>
    <rPh sb="5" eb="7">
      <t>ナイヨウ</t>
    </rPh>
    <rPh sb="8" eb="11">
      <t>モジレツ</t>
    </rPh>
    <rPh sb="12" eb="13">
      <t>シメ</t>
    </rPh>
    <phoneticPr fontId="2"/>
  </si>
  <si>
    <t>"地吹雪"</t>
    <rPh sb="1" eb="4">
      <t>ジフブキ</t>
    </rPh>
    <phoneticPr fontId="2"/>
  </si>
  <si>
    <t>"氾濫"</t>
    <rPh sb="1" eb="3">
      <t>ハンラン</t>
    </rPh>
    <phoneticPr fontId="2"/>
  </si>
  <si>
    <t>（平成29年3月22日に"はん濫"から変更）</t>
    <rPh sb="15" eb="16">
      <t>ラン</t>
    </rPh>
    <rPh sb="19" eb="21">
      <t>ヘンコウ</t>
    </rPh>
    <phoneticPr fontId="1"/>
  </si>
  <si>
    <t>"塩害"</t>
    <rPh sb="1" eb="2">
      <t>エン</t>
    </rPh>
    <rPh sb="2" eb="3">
      <t>ガイ</t>
    </rPh>
    <phoneticPr fontId="2"/>
  </si>
  <si>
    <t>"フェーン"</t>
  </si>
  <si>
    <t>"降雪による交通障害"</t>
    <rPh sb="1" eb="3">
      <t>コウセツ</t>
    </rPh>
    <rPh sb="6" eb="8">
      <t>コウツウ</t>
    </rPh>
    <rPh sb="8" eb="10">
      <t>ショウガイ</t>
    </rPh>
    <phoneticPr fontId="2"/>
  </si>
  <si>
    <t>"うねり"</t>
  </si>
  <si>
    <t>"副振動"</t>
    <rPh sb="1" eb="2">
      <t>フク</t>
    </rPh>
    <rPh sb="2" eb="4">
      <t>シンドウ</t>
    </rPh>
    <phoneticPr fontId="2"/>
  </si>
  <si>
    <t>"潮位変動大"</t>
    <rPh sb="1" eb="2">
      <t>シオ</t>
    </rPh>
    <rPh sb="2" eb="3">
      <t>グライ</t>
    </rPh>
    <rPh sb="3" eb="5">
      <t>ヘンドウ</t>
    </rPh>
    <rPh sb="5" eb="6">
      <t>ダイ</t>
    </rPh>
    <phoneticPr fontId="2"/>
  </si>
  <si>
    <t>"突風"</t>
    <rPh sb="1" eb="3">
      <t>トップウ</t>
    </rPh>
    <phoneticPr fontId="2"/>
  </si>
  <si>
    <t>"竜巻"</t>
    <rPh sb="1" eb="3">
      <t>タツマキ</t>
    </rPh>
    <phoneticPr fontId="2"/>
  </si>
  <si>
    <t>"低地浸水"</t>
    <rPh sb="1" eb="3">
      <t>テイチ</t>
    </rPh>
    <rPh sb="3" eb="5">
      <t>シンスイ</t>
    </rPh>
    <phoneticPr fontId="2"/>
  </si>
  <si>
    <t>（平成30年11月8日に追加）</t>
    <phoneticPr fontId="1"/>
  </si>
  <si>
    <t>"水道凍結"</t>
    <rPh sb="1" eb="3">
      <t>スイドウ</t>
    </rPh>
    <rPh sb="3" eb="5">
      <t>トウケツ</t>
    </rPh>
    <phoneticPr fontId="2"/>
  </si>
  <si>
    <t>"路面凍結"</t>
    <rPh sb="1" eb="3">
      <t>ロメン</t>
    </rPh>
    <rPh sb="3" eb="5">
      <t>トウケツ</t>
    </rPh>
    <phoneticPr fontId="2"/>
  </si>
  <si>
    <t>"越流"</t>
    <rPh sb="1" eb="3">
      <t>エツリュウ</t>
    </rPh>
    <phoneticPr fontId="2"/>
  </si>
  <si>
    <t>（令和6年10月31日に追加　高潮の警報・注意報で使用開始）</t>
    <rPh sb="1" eb="3">
      <t>レイワ</t>
    </rPh>
    <rPh sb="15" eb="17">
      <t>タカシオ</t>
    </rPh>
    <rPh sb="27" eb="29">
      <t>カイシ</t>
    </rPh>
    <phoneticPr fontId="1"/>
  </si>
  <si>
    <t>"越波"</t>
    <rPh sb="1" eb="3">
      <t>エッパ</t>
    </rPh>
    <phoneticPr fontId="2"/>
  </si>
  <si>
    <t>"堤防決壊"</t>
    <rPh sb="1" eb="3">
      <t>テイボウ</t>
    </rPh>
    <rPh sb="3" eb="5">
      <t>ケッカイ</t>
    </rPh>
    <phoneticPr fontId="2"/>
  </si>
  <si>
    <t>type.Property</t>
    <phoneticPr fontId="1"/>
  </si>
  <si>
    <t>Type</t>
  </si>
  <si>
    <t>気象要素名</t>
    <rPh sb="0" eb="2">
      <t>キショウ</t>
    </rPh>
    <rPh sb="2" eb="4">
      <t>ヨウソ</t>
    </rPh>
    <rPh sb="4" eb="5">
      <t>メイ</t>
    </rPh>
    <phoneticPr fontId="2"/>
  </si>
  <si>
    <t>量的予想などの種類を示す</t>
    <rPh sb="0" eb="2">
      <t>リョウテキ</t>
    </rPh>
    <rPh sb="2" eb="4">
      <t>ヨソウ</t>
    </rPh>
    <rPh sb="7" eb="9">
      <t>シュルイ</t>
    </rPh>
    <rPh sb="10" eb="11">
      <t>シメ</t>
    </rPh>
    <phoneticPr fontId="2"/>
  </si>
  <si>
    <t>"浸水"</t>
    <rPh sb="1" eb="3">
      <t>シンスイ</t>
    </rPh>
    <phoneticPr fontId="2"/>
  </si>
  <si>
    <t>"雷"</t>
    <rPh sb="1" eb="2">
      <t>カミナリ</t>
    </rPh>
    <phoneticPr fontId="2"/>
  </si>
  <si>
    <t>"洪水"</t>
    <rPh sb="1" eb="3">
      <t>コウズイ</t>
    </rPh>
    <phoneticPr fontId="2"/>
  </si>
  <si>
    <t>"融雪"</t>
    <rPh sb="1" eb="3">
      <t>ユウセツ</t>
    </rPh>
    <phoneticPr fontId="2"/>
  </si>
  <si>
    <t>"雪"</t>
    <rPh sb="1" eb="2">
      <t>ユキ</t>
    </rPh>
    <phoneticPr fontId="2"/>
  </si>
  <si>
    <t>"着雪"</t>
    <rPh sb="1" eb="3">
      <t>チャクセツ</t>
    </rPh>
    <phoneticPr fontId="2"/>
  </si>
  <si>
    <t>"着氷"</t>
    <rPh sb="1" eb="2">
      <t>チャク</t>
    </rPh>
    <rPh sb="2" eb="3">
      <t>ヒョウ</t>
    </rPh>
    <phoneticPr fontId="2"/>
  </si>
  <si>
    <t>"風"</t>
    <rPh sb="1" eb="2">
      <t>カゼ</t>
    </rPh>
    <phoneticPr fontId="2"/>
  </si>
  <si>
    <t>"３時間内代表風"</t>
    <phoneticPr fontId="2"/>
  </si>
  <si>
    <t>"波"</t>
    <rPh sb="1" eb="2">
      <t>ナミ</t>
    </rPh>
    <phoneticPr fontId="2"/>
  </si>
  <si>
    <t>"濃霧"</t>
    <rPh sb="1" eb="3">
      <t>ノウム</t>
    </rPh>
    <phoneticPr fontId="2"/>
  </si>
  <si>
    <t>"乾燥"</t>
    <rPh sb="1" eb="3">
      <t>カンソウ</t>
    </rPh>
    <phoneticPr fontId="2"/>
  </si>
  <si>
    <t>"霜"</t>
    <rPh sb="1" eb="2">
      <t>シモ</t>
    </rPh>
    <phoneticPr fontId="2"/>
  </si>
  <si>
    <t>"低温"</t>
    <rPh sb="1" eb="3">
      <t>テイオン</t>
    </rPh>
    <phoneticPr fontId="2"/>
  </si>
  <si>
    <t>"高潮"</t>
    <rPh sb="1" eb="3">
      <t>タカシオ</t>
    </rPh>
    <phoneticPr fontId="2"/>
  </si>
  <si>
    <t>"危険度"</t>
    <rPh sb="1" eb="4">
      <t>キケンド</t>
    </rPh>
    <phoneticPr fontId="1"/>
  </si>
  <si>
    <t>"天気"</t>
  </si>
  <si>
    <t>"３時間内卓越天気"</t>
    <phoneticPr fontId="2"/>
  </si>
  <si>
    <t>"朝の最低気温"</t>
  </si>
  <si>
    <t>"日中の最高気温"</t>
  </si>
  <si>
    <t>"日最高気温"</t>
  </si>
  <si>
    <t>"３時間毎気温"</t>
    <phoneticPr fontId="2"/>
  </si>
  <si>
    <t>"降水確率"</t>
  </si>
  <si>
    <t>"気温"</t>
  </si>
  <si>
    <t>"最低気温"</t>
    <rPh sb="1" eb="3">
      <t>サイテイ</t>
    </rPh>
    <rPh sb="3" eb="5">
      <t>キオン</t>
    </rPh>
    <phoneticPr fontId="2"/>
  </si>
  <si>
    <t>"最低気温誤差"</t>
    <rPh sb="1" eb="3">
      <t>サイテイ</t>
    </rPh>
    <rPh sb="3" eb="5">
      <t>キオン</t>
    </rPh>
    <rPh sb="5" eb="7">
      <t>ゴサ</t>
    </rPh>
    <phoneticPr fontId="2"/>
  </si>
  <si>
    <t>"最低気温平年値"</t>
    <rPh sb="1" eb="3">
      <t>サイテイ</t>
    </rPh>
    <rPh sb="3" eb="5">
      <t>キオン</t>
    </rPh>
    <rPh sb="5" eb="8">
      <t>ヘイネンチ</t>
    </rPh>
    <phoneticPr fontId="2"/>
  </si>
  <si>
    <t>"最高気温"</t>
    <rPh sb="1" eb="3">
      <t>サイコウ</t>
    </rPh>
    <rPh sb="3" eb="5">
      <t>キオン</t>
    </rPh>
    <phoneticPr fontId="2"/>
  </si>
  <si>
    <t>"最高気温誤差"</t>
    <rPh sb="1" eb="3">
      <t>サイコウ</t>
    </rPh>
    <rPh sb="3" eb="5">
      <t>キオン</t>
    </rPh>
    <rPh sb="5" eb="7">
      <t>ゴサ</t>
    </rPh>
    <phoneticPr fontId="2"/>
  </si>
  <si>
    <t>"最高気温平年値"</t>
    <rPh sb="1" eb="3">
      <t>サイコウ</t>
    </rPh>
    <rPh sb="3" eb="5">
      <t>キオン</t>
    </rPh>
    <rPh sb="5" eb="8">
      <t>ヘイネンチ</t>
    </rPh>
    <phoneticPr fontId="2"/>
  </si>
  <si>
    <t>"最低気温予測範囲"</t>
    <rPh sb="1" eb="3">
      <t>サイテイ</t>
    </rPh>
    <rPh sb="3" eb="5">
      <t>キオン</t>
    </rPh>
    <rPh sb="5" eb="7">
      <t>ヨソク</t>
    </rPh>
    <rPh sb="7" eb="9">
      <t>ハンイ</t>
    </rPh>
    <phoneticPr fontId="2"/>
  </si>
  <si>
    <t>"最高気温予測範囲"</t>
    <rPh sb="1" eb="3">
      <t>サイコウ</t>
    </rPh>
    <rPh sb="3" eb="5">
      <t>キオン</t>
    </rPh>
    <rPh sb="5" eb="7">
      <t>ヨソク</t>
    </rPh>
    <rPh sb="7" eb="9">
      <t>ハンイ</t>
    </rPh>
    <phoneticPr fontId="2"/>
  </si>
  <si>
    <t>"１時間最大雨量"</t>
    <rPh sb="4" eb="6">
      <t>サイダイ</t>
    </rPh>
    <rPh sb="6" eb="7">
      <t>アメ</t>
    </rPh>
    <phoneticPr fontId="1"/>
  </si>
  <si>
    <t xml:space="preserve">"３時間最大雨量" </t>
    <rPh sb="4" eb="6">
      <t>サイダイ</t>
    </rPh>
    <rPh sb="6" eb="8">
      <t>ウリョウ</t>
    </rPh>
    <phoneticPr fontId="1"/>
  </si>
  <si>
    <t xml:space="preserve">"２４時間最大雨量" </t>
    <rPh sb="7" eb="8">
      <t>アメ</t>
    </rPh>
    <phoneticPr fontId="1"/>
  </si>
  <si>
    <t>"６時間最大降雪量"</t>
    <phoneticPr fontId="1"/>
  </si>
  <si>
    <t>"２４時間最大降雪量"</t>
    <phoneticPr fontId="1"/>
  </si>
  <si>
    <t>"最大風速"</t>
    <phoneticPr fontId="1"/>
  </si>
  <si>
    <t>"大雨の警報級の可能性"</t>
    <rPh sb="1" eb="3">
      <t>オオアメ</t>
    </rPh>
    <phoneticPr fontId="2"/>
  </si>
  <si>
    <t>（令和6年10月31日に追加　気象警報・注意報、気象解説情報で使用開始）</t>
    <rPh sb="1" eb="3">
      <t>レイワ</t>
    </rPh>
    <rPh sb="24" eb="30">
      <t>キショウカイセツジョウホウ</t>
    </rPh>
    <rPh sb="33" eb="35">
      <t>カイシ</t>
    </rPh>
    <phoneticPr fontId="1"/>
  </si>
  <si>
    <t>"土砂災害の警報級の可能性"</t>
    <rPh sb="1" eb="5">
      <t>ドシャサイガイ</t>
    </rPh>
    <phoneticPr fontId="2"/>
  </si>
  <si>
    <t>"梅雨入り"</t>
    <rPh sb="1" eb="4">
      <t>ツユイ</t>
    </rPh>
    <phoneticPr fontId="1"/>
  </si>
  <si>
    <t>"梅雨明け"</t>
    <rPh sb="1" eb="4">
      <t>ツユア</t>
    </rPh>
    <phoneticPr fontId="1"/>
  </si>
  <si>
    <t>"天候の状況（速報値）"</t>
    <rPh sb="1" eb="3">
      <t>テンコウ</t>
    </rPh>
    <rPh sb="4" eb="6">
      <t>ジョウキョウ</t>
    </rPh>
    <rPh sb="7" eb="10">
      <t>ソクホウチ</t>
    </rPh>
    <phoneticPr fontId="1"/>
  </si>
  <si>
    <t>"概況"</t>
  </si>
  <si>
    <t>"気圧"</t>
  </si>
  <si>
    <t>"視程"</t>
  </si>
  <si>
    <t>"本文"</t>
    <rPh sb="1" eb="3">
      <t>ホンブン</t>
    </rPh>
    <phoneticPr fontId="2"/>
  </si>
  <si>
    <t>"汎用テキスト"</t>
    <rPh sb="1" eb="3">
      <t>ハンヨウ</t>
    </rPh>
    <phoneticPr fontId="2"/>
  </si>
  <si>
    <t>"降水量７日間合計階級閾値"</t>
    <phoneticPr fontId="2"/>
  </si>
  <si>
    <t>"信頼度"</t>
    <phoneticPr fontId="2"/>
  </si>
  <si>
    <t>"呼称"</t>
    <phoneticPr fontId="2"/>
  </si>
  <si>
    <t>"階級"</t>
    <phoneticPr fontId="2"/>
  </si>
  <si>
    <t>"中心"</t>
    <phoneticPr fontId="2"/>
  </si>
  <si>
    <t>"高気圧"</t>
    <rPh sb="1" eb="4">
      <t>コウキアツ</t>
    </rPh>
    <phoneticPr fontId="2"/>
  </si>
  <si>
    <t>"低気圧"</t>
    <rPh sb="1" eb="4">
      <t>テイキアツ</t>
    </rPh>
    <phoneticPr fontId="2"/>
  </si>
  <si>
    <t>"熱帯低気圧"</t>
    <rPh sb="1" eb="3">
      <t>ネッタイ</t>
    </rPh>
    <rPh sb="3" eb="6">
      <t>テイキアツ</t>
    </rPh>
    <phoneticPr fontId="2"/>
  </si>
  <si>
    <t>"台風"</t>
    <rPh sb="1" eb="3">
      <t>タイフウ</t>
    </rPh>
    <phoneticPr fontId="1"/>
  </si>
  <si>
    <t>"別の低気圧"</t>
    <phoneticPr fontId="2"/>
  </si>
  <si>
    <t>"低圧部"</t>
    <rPh sb="1" eb="3">
      <t>テイアツ</t>
    </rPh>
    <rPh sb="3" eb="4">
      <t>ブ</t>
    </rPh>
    <phoneticPr fontId="2"/>
  </si>
  <si>
    <t>"温暖前線"</t>
    <phoneticPr fontId="2"/>
  </si>
  <si>
    <t>"寒冷前線"</t>
    <rPh sb="1" eb="3">
      <t>カンレイ</t>
    </rPh>
    <rPh sb="3" eb="5">
      <t>ゼンセン</t>
    </rPh>
    <phoneticPr fontId="2"/>
  </si>
  <si>
    <t>"閉塞前線"</t>
    <rPh sb="1" eb="3">
      <t>ヘイソク</t>
    </rPh>
    <rPh sb="3" eb="5">
      <t>ゼンセン</t>
    </rPh>
    <phoneticPr fontId="2"/>
  </si>
  <si>
    <t>"停滞前線"</t>
    <rPh sb="1" eb="3">
      <t>テイタイ</t>
    </rPh>
    <rPh sb="3" eb="5">
      <t>ゼンセン</t>
    </rPh>
    <phoneticPr fontId="2"/>
  </si>
  <si>
    <t>"等圧線"</t>
    <phoneticPr fontId="2"/>
  </si>
  <si>
    <t>"うねり"</t>
    <phoneticPr fontId="2"/>
  </si>
  <si>
    <t>"流氷"</t>
    <rPh sb="1" eb="3">
      <t>リュウヒョウ</t>
    </rPh>
    <phoneticPr fontId="2"/>
  </si>
  <si>
    <t>"海氷"</t>
    <rPh sb="1" eb="3">
      <t>カイヒョウ</t>
    </rPh>
    <phoneticPr fontId="2"/>
  </si>
  <si>
    <t>"主文"</t>
    <phoneticPr fontId="2"/>
  </si>
  <si>
    <t>"水位"</t>
    <rPh sb="1" eb="3">
      <t>スイイ</t>
    </rPh>
    <phoneticPr fontId="2"/>
  </si>
  <si>
    <t>"流量"</t>
    <phoneticPr fontId="2"/>
  </si>
  <si>
    <t>"出現の可能性が最も大きい天候と、特徴のある気温、降水量等の確率"</t>
    <rPh sb="1" eb="3">
      <t>シュツゲン</t>
    </rPh>
    <rPh sb="4" eb="7">
      <t>カノウセイ</t>
    </rPh>
    <rPh sb="8" eb="9">
      <t>モット</t>
    </rPh>
    <rPh sb="10" eb="11">
      <t>オオ</t>
    </rPh>
    <rPh sb="13" eb="15">
      <t>テンコウ</t>
    </rPh>
    <rPh sb="17" eb="19">
      <t>トクチョウ</t>
    </rPh>
    <rPh sb="22" eb="24">
      <t>キオン</t>
    </rPh>
    <rPh sb="25" eb="29">
      <t>コウスイリョウナド</t>
    </rPh>
    <rPh sb="30" eb="32">
      <t>カクリツ</t>
    </rPh>
    <phoneticPr fontId="2"/>
  </si>
  <si>
    <t>"地域・期間平均平年偏差各階級の確率"</t>
    <rPh sb="1" eb="3">
      <t>チイキ</t>
    </rPh>
    <rPh sb="4" eb="6">
      <t>キカン</t>
    </rPh>
    <rPh sb="6" eb="8">
      <t>ヘイキン</t>
    </rPh>
    <rPh sb="8" eb="10">
      <t>ヘイネン</t>
    </rPh>
    <rPh sb="10" eb="12">
      <t>ヘンサ</t>
    </rPh>
    <rPh sb="12" eb="15">
      <t>カクカイキュウ</t>
    </rPh>
    <rPh sb="16" eb="18">
      <t>カクリツ</t>
    </rPh>
    <phoneticPr fontId="2"/>
  </si>
  <si>
    <t>"かなりの高温"</t>
    <rPh sb="5" eb="7">
      <t>コウオン</t>
    </rPh>
    <phoneticPr fontId="2"/>
  </si>
  <si>
    <t>"かなりの低温"</t>
    <rPh sb="5" eb="7">
      <t>テイオン</t>
    </rPh>
    <phoneticPr fontId="2"/>
  </si>
  <si>
    <t>"大雪"</t>
    <rPh sb="1" eb="3">
      <t>オオユキ</t>
    </rPh>
    <phoneticPr fontId="2"/>
  </si>
  <si>
    <t>早期天候情報で利用し、５日間合計降雪量が「かなり多い」階級となることを示す。</t>
    <rPh sb="0" eb="2">
      <t>ソウキ</t>
    </rPh>
    <rPh sb="2" eb="4">
      <t>テンコウ</t>
    </rPh>
    <rPh sb="4" eb="6">
      <t>ジョウホウ</t>
    </rPh>
    <rPh sb="7" eb="9">
      <t>リヨウ</t>
    </rPh>
    <rPh sb="12" eb="14">
      <t>カカン</t>
    </rPh>
    <rPh sb="14" eb="16">
      <t>ゴウケイ</t>
    </rPh>
    <rPh sb="16" eb="18">
      <t>コウセツ</t>
    </rPh>
    <rPh sb="18" eb="19">
      <t>リョウ</t>
    </rPh>
    <rPh sb="24" eb="25">
      <t>オオ</t>
    </rPh>
    <rPh sb="27" eb="29">
      <t>カイキュウ</t>
    </rPh>
    <rPh sb="35" eb="36">
      <t>シメ</t>
    </rPh>
    <phoneticPr fontId="1"/>
  </si>
  <si>
    <t>"防災事項"</t>
    <rPh sb="1" eb="3">
      <t>ボウサイ</t>
    </rPh>
    <rPh sb="3" eb="5">
      <t>ジコウ</t>
    </rPh>
    <phoneticPr fontId="2"/>
  </si>
  <si>
    <t>"太陽天頂角"</t>
    <rPh sb="1" eb="3">
      <t>タイヨウ</t>
    </rPh>
    <rPh sb="3" eb="5">
      <t>テンチョウ</t>
    </rPh>
    <rPh sb="5" eb="6">
      <t>カド</t>
    </rPh>
    <phoneticPr fontId="2"/>
  </si>
  <si>
    <t>"ＵＶインデックス"</t>
    <phoneticPr fontId="2"/>
  </si>
  <si>
    <t>"雨"</t>
    <rPh sb="1" eb="2">
      <t>アメ</t>
    </rPh>
    <phoneticPr fontId="1"/>
  </si>
  <si>
    <t>"なし"</t>
    <phoneticPr fontId="1"/>
  </si>
  <si>
    <t>"解説"</t>
    <rPh sb="1" eb="3">
      <t>カイセツ</t>
    </rPh>
    <phoneticPr fontId="1"/>
  </si>
  <si>
    <t>（平成29年3月22日に"はん濫水"から変更）</t>
    <rPh sb="15" eb="16">
      <t>ラン</t>
    </rPh>
    <rPh sb="16" eb="17">
      <t>ミズ</t>
    </rPh>
    <rPh sb="20" eb="22">
      <t>ヘンコウ</t>
    </rPh>
    <phoneticPr fontId="1"/>
  </si>
  <si>
    <t>"浸水想定地区"</t>
    <rPh sb="1" eb="3">
      <t>シンスイ</t>
    </rPh>
    <rPh sb="3" eb="5">
      <t>ソウテイ</t>
    </rPh>
    <rPh sb="5" eb="7">
      <t>チク</t>
    </rPh>
    <phoneticPr fontId="1"/>
  </si>
  <si>
    <t>"浸水想定地区（氾濫発生情報）"</t>
    <rPh sb="1" eb="3">
      <t>シンスイ</t>
    </rPh>
    <rPh sb="3" eb="5">
      <t>ソウテイ</t>
    </rPh>
    <rPh sb="5" eb="7">
      <t>チク</t>
    </rPh>
    <rPh sb="8" eb="10">
      <t>ハンラン</t>
    </rPh>
    <rPh sb="10" eb="12">
      <t>ハッセイ</t>
    </rPh>
    <rPh sb="12" eb="14">
      <t>ジョウホウ</t>
    </rPh>
    <phoneticPr fontId="1"/>
  </si>
  <si>
    <t>"最高気温階級"</t>
    <rPh sb="1" eb="3">
      <t>サイコウ</t>
    </rPh>
    <rPh sb="3" eb="5">
      <t>キオン</t>
    </rPh>
    <rPh sb="5" eb="7">
      <t>カイキュウ</t>
    </rPh>
    <phoneticPr fontId="1"/>
  </si>
  <si>
    <t>"最低気温階級"</t>
    <rPh sb="1" eb="3">
      <t>サイテイ</t>
    </rPh>
    <rPh sb="3" eb="5">
      <t>キオン</t>
    </rPh>
    <rPh sb="5" eb="7">
      <t>カイキュウ</t>
    </rPh>
    <phoneticPr fontId="1"/>
  </si>
  <si>
    <t>"地域平均気温階級"</t>
    <rPh sb="1" eb="3">
      <t>チイキ</t>
    </rPh>
    <rPh sb="3" eb="5">
      <t>ヘイキン</t>
    </rPh>
    <rPh sb="5" eb="7">
      <t>キオン</t>
    </rPh>
    <rPh sb="7" eb="9">
      <t>カイキュウ</t>
    </rPh>
    <phoneticPr fontId="1"/>
  </si>
  <si>
    <t>"危険度分布"</t>
    <rPh sb="1" eb="4">
      <t>キケンド</t>
    </rPh>
    <rPh sb="4" eb="6">
      <t>ブンプ</t>
    </rPh>
    <phoneticPr fontId="1"/>
  </si>
  <si>
    <t>"台風の暴風域に入る確率"</t>
    <rPh sb="1" eb="3">
      <t>タイフウ</t>
    </rPh>
    <phoneticPr fontId="1"/>
  </si>
  <si>
    <t>"高潮基準超過"</t>
    <rPh sb="1" eb="3">
      <t>タカシオ</t>
    </rPh>
    <rPh sb="3" eb="7">
      <t>キジュンチョウカ</t>
    </rPh>
    <phoneticPr fontId="1"/>
  </si>
  <si>
    <t>（令和6年10月31日に追加　高潮の警報・注意報で使用開始）</t>
    <rPh sb="1" eb="3">
      <t>レイワ</t>
    </rPh>
    <rPh sb="27" eb="29">
      <t>カイシ</t>
    </rPh>
    <phoneticPr fontId="1"/>
  </si>
  <si>
    <t>"高潮ピーク"</t>
    <rPh sb="1" eb="3">
      <t>タカシオ</t>
    </rPh>
    <phoneticPr fontId="1"/>
  </si>
  <si>
    <t>"観測"</t>
    <rPh sb="1" eb="3">
      <t>カンソク</t>
    </rPh>
    <phoneticPr fontId="1"/>
  </si>
  <si>
    <t>"土砂災害危険度"</t>
    <rPh sb="1" eb="3">
      <t>ドシャ</t>
    </rPh>
    <rPh sb="3" eb="5">
      <t>サイガイ</t>
    </rPh>
    <rPh sb="5" eb="8">
      <t>キケンド</t>
    </rPh>
    <phoneticPr fontId="2"/>
  </si>
  <si>
    <t>"大雨浸水危険度"</t>
    <rPh sb="1" eb="3">
      <t>オオアメ</t>
    </rPh>
    <rPh sb="3" eb="5">
      <t>シンスイ</t>
    </rPh>
    <phoneticPr fontId="2"/>
  </si>
  <si>
    <t>"風危険度"</t>
    <rPh sb="1" eb="2">
      <t>カゼ</t>
    </rPh>
    <phoneticPr fontId="1"/>
  </si>
  <si>
    <t>"波危険度"</t>
    <rPh sb="1" eb="2">
      <t>ナミ</t>
    </rPh>
    <phoneticPr fontId="2"/>
  </si>
  <si>
    <t>"雪危険度"</t>
    <rPh sb="1" eb="2">
      <t>ユキ</t>
    </rPh>
    <rPh sb="2" eb="5">
      <t>キケンド</t>
    </rPh>
    <phoneticPr fontId="2"/>
  </si>
  <si>
    <t>"高潮危険度"</t>
    <rPh sb="1" eb="3">
      <t>タカシオ</t>
    </rPh>
    <phoneticPr fontId="2"/>
  </si>
  <si>
    <t>"雷危険度"</t>
    <rPh sb="1" eb="2">
      <t>カミナリ</t>
    </rPh>
    <phoneticPr fontId="2"/>
  </si>
  <si>
    <t>"融雪危険度"</t>
    <rPh sb="1" eb="3">
      <t>ユウセツ</t>
    </rPh>
    <phoneticPr fontId="2"/>
  </si>
  <si>
    <t>"着雪危険度"</t>
    <rPh sb="1" eb="3">
      <t>チャクセツ</t>
    </rPh>
    <phoneticPr fontId="2"/>
  </si>
  <si>
    <t>"着氷危険度"</t>
    <rPh sb="1" eb="2">
      <t>チャク</t>
    </rPh>
    <rPh sb="2" eb="3">
      <t>ヒョウ</t>
    </rPh>
    <phoneticPr fontId="2"/>
  </si>
  <si>
    <t>"なだれ危険度"</t>
    <phoneticPr fontId="1"/>
  </si>
  <si>
    <t>"濃霧危険度"</t>
    <rPh sb="1" eb="3">
      <t>ノウム</t>
    </rPh>
    <phoneticPr fontId="2"/>
  </si>
  <si>
    <t>"乾燥危険度"</t>
    <rPh sb="1" eb="3">
      <t>カンソウ</t>
    </rPh>
    <phoneticPr fontId="2"/>
  </si>
  <si>
    <t>"霜危険度"</t>
    <rPh sb="1" eb="2">
      <t>シモ</t>
    </rPh>
    <phoneticPr fontId="2"/>
  </si>
  <si>
    <t>"低温危険度"</t>
    <rPh sb="1" eb="3">
      <t>テイオン</t>
    </rPh>
    <phoneticPr fontId="2"/>
  </si>
  <si>
    <t>"洪水害危険度"</t>
    <rPh sb="1" eb="3">
      <t>コウズイ</t>
    </rPh>
    <rPh sb="3" eb="4">
      <t>ガイ</t>
    </rPh>
    <phoneticPr fontId="2"/>
  </si>
  <si>
    <t>"気象概況"</t>
    <rPh sb="1" eb="5">
      <t>キショウガイキョウ</t>
    </rPh>
    <phoneticPr fontId="1"/>
  </si>
  <si>
    <t>"補足事項"</t>
    <rPh sb="1" eb="5">
      <t>ホソクジコウ</t>
    </rPh>
    <phoneticPr fontId="1"/>
  </si>
  <si>
    <t>"お知らせ"</t>
    <rPh sb="2" eb="3">
      <t>シ</t>
    </rPh>
    <phoneticPr fontId="1"/>
  </si>
  <si>
    <t>"雨の実況"</t>
    <rPh sb="1" eb="2">
      <t>アメ</t>
    </rPh>
    <rPh sb="3" eb="5">
      <t>ジッキョウ</t>
    </rPh>
    <phoneticPr fontId="1"/>
  </si>
  <si>
    <t>"雪の実況"</t>
    <rPh sb="1" eb="2">
      <t>ユキ</t>
    </rPh>
    <rPh sb="3" eb="5">
      <t>ジッキョウ</t>
    </rPh>
    <phoneticPr fontId="1"/>
  </si>
  <si>
    <t>"風の実況"</t>
    <rPh sb="1" eb="2">
      <t>カゼ</t>
    </rPh>
    <rPh sb="3" eb="5">
      <t>ジッキョウ</t>
    </rPh>
    <phoneticPr fontId="1"/>
  </si>
  <si>
    <t>"波の実況"</t>
    <rPh sb="1" eb="2">
      <t>ナミ</t>
    </rPh>
    <rPh sb="3" eb="5">
      <t>ジッキョウ</t>
    </rPh>
    <phoneticPr fontId="1"/>
  </si>
  <si>
    <t>"視程の実況"</t>
    <rPh sb="1" eb="3">
      <t>シテイ</t>
    </rPh>
    <rPh sb="4" eb="6">
      <t>ジッキョウ</t>
    </rPh>
    <phoneticPr fontId="1"/>
  </si>
  <si>
    <t>"潮位の実況"</t>
    <rPh sb="1" eb="3">
      <t>チョウイ</t>
    </rPh>
    <rPh sb="4" eb="6">
      <t>ジッキョウ</t>
    </rPh>
    <phoneticPr fontId="1"/>
  </si>
  <si>
    <t>"水位の実況"</t>
    <rPh sb="1" eb="3">
      <t>スイイ</t>
    </rPh>
    <rPh sb="4" eb="6">
      <t>ジッキョウ</t>
    </rPh>
    <phoneticPr fontId="1"/>
  </si>
  <si>
    <t>"副振動の実況"</t>
    <rPh sb="1" eb="4">
      <t>フクシンドウ</t>
    </rPh>
    <rPh sb="5" eb="7">
      <t>ジッキョウ</t>
    </rPh>
    <phoneticPr fontId="1"/>
  </si>
  <si>
    <t>"気象現象の実況"</t>
    <rPh sb="1" eb="5">
      <t>キショウゲンショウ</t>
    </rPh>
    <rPh sb="6" eb="8">
      <t>ジッキョウ</t>
    </rPh>
    <phoneticPr fontId="1"/>
  </si>
  <si>
    <t>"気温の実況"</t>
    <rPh sb="1" eb="3">
      <t>キオン</t>
    </rPh>
    <rPh sb="4" eb="6">
      <t>ジッキョウ</t>
    </rPh>
    <phoneticPr fontId="1"/>
  </si>
  <si>
    <t>"湿度の実況"</t>
    <phoneticPr fontId="1"/>
  </si>
  <si>
    <t>"その他の実況"</t>
    <rPh sb="3" eb="4">
      <t>タ</t>
    </rPh>
    <rPh sb="5" eb="7">
      <t>ジッキョウ</t>
    </rPh>
    <phoneticPr fontId="1"/>
  </si>
  <si>
    <t>"雨の予想"</t>
    <rPh sb="1" eb="2">
      <t>アメ</t>
    </rPh>
    <phoneticPr fontId="1"/>
  </si>
  <si>
    <t>"雪の予想"</t>
    <rPh sb="1" eb="2">
      <t>ユキ</t>
    </rPh>
    <phoneticPr fontId="1"/>
  </si>
  <si>
    <t>"風の予想"</t>
    <rPh sb="1" eb="2">
      <t>カゼ</t>
    </rPh>
    <phoneticPr fontId="1"/>
  </si>
  <si>
    <t>"波の予想"</t>
    <rPh sb="1" eb="2">
      <t>ナミ</t>
    </rPh>
    <rPh sb="3" eb="5">
      <t>ヨソウ</t>
    </rPh>
    <phoneticPr fontId="1"/>
  </si>
  <si>
    <t>"視程の予想"</t>
    <rPh sb="1" eb="3">
      <t>シテイ</t>
    </rPh>
    <phoneticPr fontId="1"/>
  </si>
  <si>
    <t>"潮位の予想"</t>
    <rPh sb="1" eb="3">
      <t>チョウイ</t>
    </rPh>
    <phoneticPr fontId="1"/>
  </si>
  <si>
    <t>"水位の予想"</t>
    <rPh sb="1" eb="3">
      <t>スイイ</t>
    </rPh>
    <phoneticPr fontId="1"/>
  </si>
  <si>
    <t>"副振動の予想"</t>
    <rPh sb="1" eb="4">
      <t>フクシンドウ</t>
    </rPh>
    <phoneticPr fontId="1"/>
  </si>
  <si>
    <t>"気温の予想"</t>
    <rPh sb="1" eb="3">
      <t>キオン</t>
    </rPh>
    <phoneticPr fontId="1"/>
  </si>
  <si>
    <t>"湿度の予想"</t>
    <rPh sb="1" eb="3">
      <t>シツド</t>
    </rPh>
    <phoneticPr fontId="1"/>
  </si>
  <si>
    <t>"気象現象の予想"</t>
    <rPh sb="1" eb="5">
      <t>キショウゲンショウ</t>
    </rPh>
    <phoneticPr fontId="1"/>
  </si>
  <si>
    <t>"その他の予想"</t>
    <rPh sb="3" eb="4">
      <t>タ</t>
    </rPh>
    <phoneticPr fontId="1"/>
  </si>
  <si>
    <t>SignificancyPart</t>
    <phoneticPr fontId="1"/>
  </si>
  <si>
    <t>type.SignificancyPart</t>
    <phoneticPr fontId="1"/>
  </si>
  <si>
    <t>危険度部分</t>
    <rPh sb="0" eb="3">
      <t>キケンド</t>
    </rPh>
    <rPh sb="3" eb="5">
      <t>ブブン</t>
    </rPh>
    <phoneticPr fontId="1"/>
  </si>
  <si>
    <t>危険度についての諸要素を示す</t>
    <rPh sb="0" eb="3">
      <t>キケンド</t>
    </rPh>
    <rPh sb="8" eb="11">
      <t>ショヨウソ</t>
    </rPh>
    <rPh sb="12" eb="13">
      <t>シメ</t>
    </rPh>
    <phoneticPr fontId="1"/>
  </si>
  <si>
    <t>SubsequentSignificancyPart</t>
    <phoneticPr fontId="1"/>
  </si>
  <si>
    <t>予報期間を超えた危険度部分</t>
    <rPh sb="0" eb="2">
      <t>ヨホウ</t>
    </rPh>
    <rPh sb="2" eb="4">
      <t>キカン</t>
    </rPh>
    <rPh sb="5" eb="6">
      <t>コ</t>
    </rPh>
    <rPh sb="8" eb="11">
      <t>キケンド</t>
    </rPh>
    <rPh sb="11" eb="13">
      <t>ブブン</t>
    </rPh>
    <phoneticPr fontId="1"/>
  </si>
  <si>
    <t>予報期間を超えた危険度の継続についての諸要素を示す</t>
    <rPh sb="0" eb="2">
      <t>ヨホウ</t>
    </rPh>
    <rPh sb="2" eb="4">
      <t>キカン</t>
    </rPh>
    <rPh sb="5" eb="6">
      <t>コ</t>
    </rPh>
    <rPh sb="8" eb="11">
      <t>キケンド</t>
    </rPh>
    <rPh sb="12" eb="14">
      <t>ケイゾク</t>
    </rPh>
    <rPh sb="19" eb="22">
      <t>ショヨウソ</t>
    </rPh>
    <rPh sb="23" eb="24">
      <t>シメ</t>
    </rPh>
    <phoneticPr fontId="1"/>
  </si>
  <si>
    <t>WarningPeriod</t>
  </si>
  <si>
    <t>type.Period</t>
  </si>
  <si>
    <t>警戒期間</t>
    <rPh sb="0" eb="2">
      <t>ケイカイ</t>
    </rPh>
    <rPh sb="2" eb="4">
      <t>キカン</t>
    </rPh>
    <phoneticPr fontId="2"/>
  </si>
  <si>
    <t>対象要素の警戒期間を示す</t>
    <rPh sb="0" eb="2">
      <t>タイショウ</t>
    </rPh>
    <rPh sb="2" eb="4">
      <t>ヨウソ</t>
    </rPh>
    <rPh sb="5" eb="7">
      <t>ケイカイ</t>
    </rPh>
    <rPh sb="7" eb="9">
      <t>キカン</t>
    </rPh>
    <rPh sb="10" eb="11">
      <t>シメ</t>
    </rPh>
    <phoneticPr fontId="2"/>
  </si>
  <si>
    <t>AdvisoryPeriod</t>
  </si>
  <si>
    <t>注意期間</t>
    <rPh sb="0" eb="2">
      <t>チュウイ</t>
    </rPh>
    <rPh sb="2" eb="4">
      <t>キカン</t>
    </rPh>
    <phoneticPr fontId="2"/>
  </si>
  <si>
    <t>対象要素の注意期間を示す</t>
    <rPh sb="0" eb="2">
      <t>タイショウ</t>
    </rPh>
    <rPh sb="2" eb="4">
      <t>ヨウソ</t>
    </rPh>
    <rPh sb="5" eb="7">
      <t>チュウイ</t>
    </rPh>
    <rPh sb="7" eb="9">
      <t>キカン</t>
    </rPh>
    <rPh sb="10" eb="11">
      <t>シメ</t>
    </rPh>
    <phoneticPr fontId="2"/>
  </si>
  <si>
    <t>CriteriaPeriod</t>
    <phoneticPr fontId="1"/>
  </si>
  <si>
    <t>type.CriteriaPeriod</t>
  </si>
  <si>
    <t>基準到達期間</t>
    <rPh sb="0" eb="6">
      <t>キジュントウタツキカン</t>
    </rPh>
    <phoneticPr fontId="1"/>
  </si>
  <si>
    <t>対象要素の基準到達期間を示す。</t>
    <rPh sb="0" eb="4">
      <t>タイショウヨウソ</t>
    </rPh>
    <rPh sb="5" eb="11">
      <t>キジュントウタツキカン</t>
    </rPh>
    <rPh sb="12" eb="13">
      <t>シメ</t>
    </rPh>
    <phoneticPr fontId="1"/>
  </si>
  <si>
    <t>PeakTime</t>
    <phoneticPr fontId="1"/>
  </si>
  <si>
    <t>最大値発現時間情報</t>
    <rPh sb="0" eb="3">
      <t>サイダイチ</t>
    </rPh>
    <rPh sb="3" eb="5">
      <t>ハツゲン</t>
    </rPh>
    <rPh sb="5" eb="7">
      <t>ジカン</t>
    </rPh>
    <rPh sb="7" eb="9">
      <t>ジョウホウ</t>
    </rPh>
    <phoneticPr fontId="2"/>
  </si>
  <si>
    <t>対象要素のピーク時間を文字列で示す</t>
    <rPh sb="0" eb="2">
      <t>タイショウ</t>
    </rPh>
    <rPh sb="2" eb="4">
      <t>ヨウソ</t>
    </rPh>
    <rPh sb="8" eb="10">
      <t>ジカン</t>
    </rPh>
    <rPh sb="11" eb="14">
      <t>モジレツ</t>
    </rPh>
    <rPh sb="15" eb="16">
      <t>シメ</t>
    </rPh>
    <phoneticPr fontId="2"/>
  </si>
  <si>
    <t>DetailForecast</t>
  </si>
  <si>
    <t>type.DetailForecast</t>
  </si>
  <si>
    <t>詳細予報</t>
    <rPh sb="0" eb="2">
      <t>ショウサイ</t>
    </rPh>
    <rPh sb="2" eb="4">
      <t>ヨホウ</t>
    </rPh>
    <phoneticPr fontId="1"/>
  </si>
  <si>
    <t>詳細予報についての諸要素を示す</t>
    <rPh sb="0" eb="2">
      <t>ショウサイ</t>
    </rPh>
    <rPh sb="2" eb="4">
      <t>ヨホウ</t>
    </rPh>
    <rPh sb="9" eb="12">
      <t>ショヨウソ</t>
    </rPh>
    <rPh sb="13" eb="14">
      <t>シメ</t>
    </rPh>
    <phoneticPr fontId="1"/>
  </si>
  <si>
    <t>WindPart</t>
  </si>
  <si>
    <t>type.WindPart</t>
  </si>
  <si>
    <t>風部分</t>
    <rPh sb="0" eb="1">
      <t>カゼ</t>
    </rPh>
    <rPh sb="1" eb="3">
      <t>ブブン</t>
    </rPh>
    <phoneticPr fontId="2"/>
  </si>
  <si>
    <t>風についての諸要素を示す</t>
    <rPh sb="0" eb="1">
      <t>カゼ</t>
    </rPh>
    <rPh sb="6" eb="9">
      <t>ショヨウソ</t>
    </rPh>
    <rPh sb="10" eb="11">
      <t>シメ</t>
    </rPh>
    <phoneticPr fontId="1"/>
  </si>
  <si>
    <t>WindDirectionPart</t>
  </si>
  <si>
    <t>type.WindDirectionPart</t>
  </si>
  <si>
    <t>風向部分</t>
    <rPh sb="0" eb="2">
      <t>フウコウ</t>
    </rPh>
    <rPh sb="2" eb="4">
      <t>ブブン</t>
    </rPh>
    <phoneticPr fontId="2"/>
  </si>
  <si>
    <t>風向についての諸要素を示す</t>
    <rPh sb="0" eb="2">
      <t>フウコウ</t>
    </rPh>
    <rPh sb="7" eb="10">
      <t>ショヨウソ</t>
    </rPh>
    <rPh sb="11" eb="12">
      <t>シメ</t>
    </rPh>
    <phoneticPr fontId="1"/>
  </si>
  <si>
    <t>WindSpeedPart</t>
  </si>
  <si>
    <t>type.WindSpeedPart</t>
  </si>
  <si>
    <t>風速部分</t>
    <rPh sb="0" eb="2">
      <t>フウソク</t>
    </rPh>
    <rPh sb="2" eb="4">
      <t>ブブン</t>
    </rPh>
    <phoneticPr fontId="2"/>
  </si>
  <si>
    <t>風速についての諸要素を示す</t>
    <rPh sb="0" eb="2">
      <t>フウソク</t>
    </rPh>
    <rPh sb="7" eb="10">
      <t>ショヨウソ</t>
    </rPh>
    <rPh sb="11" eb="12">
      <t>シメ</t>
    </rPh>
    <phoneticPr fontId="1"/>
  </si>
  <si>
    <t>WarningAreaPart</t>
  </si>
  <si>
    <t>type.WarningAreaPart</t>
  </si>
  <si>
    <t>警戒領域部分</t>
    <rPh sb="0" eb="2">
      <t>ケイカイ</t>
    </rPh>
    <rPh sb="2" eb="4">
      <t>リョウイキ</t>
    </rPh>
    <rPh sb="4" eb="6">
      <t>ブブン</t>
    </rPh>
    <phoneticPr fontId="1"/>
  </si>
  <si>
    <t>警戒領域部分についての諸要素を示す</t>
    <rPh sb="0" eb="2">
      <t>ケイカイ</t>
    </rPh>
    <rPh sb="2" eb="4">
      <t>リョウイキ</t>
    </rPh>
    <rPh sb="4" eb="6">
      <t>ブブン</t>
    </rPh>
    <rPh sb="11" eb="14">
      <t>ショヨウソ</t>
    </rPh>
    <rPh sb="15" eb="16">
      <t>シメ</t>
    </rPh>
    <phoneticPr fontId="1"/>
  </si>
  <si>
    <t>WeatherPart</t>
  </si>
  <si>
    <t>type.WeatherPart</t>
  </si>
  <si>
    <t>天気部分</t>
    <rPh sb="0" eb="2">
      <t>テンキ</t>
    </rPh>
    <rPh sb="2" eb="4">
      <t>ブブン</t>
    </rPh>
    <phoneticPr fontId="2"/>
  </si>
  <si>
    <t>天気についての諸要素を示す</t>
    <rPh sb="0" eb="2">
      <t>テンキ</t>
    </rPh>
    <rPh sb="7" eb="10">
      <t>ショヨウソ</t>
    </rPh>
    <rPh sb="11" eb="12">
      <t>シメ</t>
    </rPh>
    <phoneticPr fontId="1"/>
  </si>
  <si>
    <t>PressurePart</t>
  </si>
  <si>
    <t>type.PressurePart</t>
  </si>
  <si>
    <t>気圧部分</t>
    <rPh sb="0" eb="2">
      <t>キアツ</t>
    </rPh>
    <rPh sb="2" eb="4">
      <t>ブブン</t>
    </rPh>
    <phoneticPr fontId="2"/>
  </si>
  <si>
    <t>気圧についての諸要素を示す</t>
    <rPh sb="0" eb="2">
      <t>キアツ</t>
    </rPh>
    <rPh sb="7" eb="10">
      <t>ショヨウソ</t>
    </rPh>
    <rPh sb="11" eb="12">
      <t>シメ</t>
    </rPh>
    <phoneticPr fontId="1"/>
  </si>
  <si>
    <t>TemperaturePart</t>
    <phoneticPr fontId="1"/>
  </si>
  <si>
    <t>type.TemperaturePart</t>
  </si>
  <si>
    <t>気温部分</t>
    <rPh sb="0" eb="2">
      <t>キオン</t>
    </rPh>
    <rPh sb="2" eb="4">
      <t>ブブン</t>
    </rPh>
    <phoneticPr fontId="2"/>
  </si>
  <si>
    <t>気温についての諸要素を示す</t>
    <rPh sb="0" eb="2">
      <t>キオン</t>
    </rPh>
    <rPh sb="7" eb="10">
      <t>ショヨウソ</t>
    </rPh>
    <rPh sb="11" eb="12">
      <t>シメ</t>
    </rPh>
    <phoneticPr fontId="1"/>
  </si>
  <si>
    <t>VisibilityPart</t>
    <phoneticPr fontId="1"/>
  </si>
  <si>
    <t>type.VisibilityPart</t>
  </si>
  <si>
    <t>視程部分</t>
    <rPh sb="0" eb="2">
      <t>シテイ</t>
    </rPh>
    <rPh sb="2" eb="4">
      <t>ブブン</t>
    </rPh>
    <phoneticPr fontId="2"/>
  </si>
  <si>
    <t>視程についての諸要素を示す</t>
    <rPh sb="0" eb="2">
      <t>シテイ</t>
    </rPh>
    <rPh sb="7" eb="10">
      <t>ショヨウソ</t>
    </rPh>
    <rPh sb="11" eb="12">
      <t>シメ</t>
    </rPh>
    <phoneticPr fontId="1"/>
  </si>
  <si>
    <t>SynopsisPart</t>
  </si>
  <si>
    <t>type.SynopsisPart</t>
  </si>
  <si>
    <t>気象要因部分</t>
    <rPh sb="0" eb="2">
      <t>キショウ</t>
    </rPh>
    <rPh sb="2" eb="4">
      <t>ヨウイン</t>
    </rPh>
    <rPh sb="4" eb="6">
      <t>ブブン</t>
    </rPh>
    <phoneticPr fontId="2"/>
  </si>
  <si>
    <t>気象要因についての諸要素を示す</t>
    <rPh sb="0" eb="2">
      <t>キショウ</t>
    </rPh>
    <rPh sb="2" eb="4">
      <t>ヨウイン</t>
    </rPh>
    <rPh sb="9" eb="12">
      <t>ショヨウソ</t>
    </rPh>
    <rPh sb="13" eb="14">
      <t>シメ</t>
    </rPh>
    <phoneticPr fontId="1"/>
  </si>
  <si>
    <t>WaveHeightPart</t>
    <phoneticPr fontId="1"/>
  </si>
  <si>
    <t>type.WaveHeightPart</t>
    <phoneticPr fontId="1"/>
  </si>
  <si>
    <t>波高部分</t>
    <rPh sb="0" eb="2">
      <t>ハコウ</t>
    </rPh>
    <rPh sb="2" eb="4">
      <t>ブブン</t>
    </rPh>
    <phoneticPr fontId="2"/>
  </si>
  <si>
    <t>波高についての諸要素を示す</t>
    <rPh sb="0" eb="2">
      <t>ハコウ</t>
    </rPh>
    <rPh sb="7" eb="10">
      <t>ショヨウソ</t>
    </rPh>
    <rPh sb="11" eb="12">
      <t>シメ</t>
    </rPh>
    <phoneticPr fontId="1"/>
  </si>
  <si>
    <t>PrecipitationPart</t>
  </si>
  <si>
    <t>type.PrecipitationPart</t>
  </si>
  <si>
    <t>降水量部分</t>
    <rPh sb="0" eb="3">
      <t>コウスイリョウ</t>
    </rPh>
    <rPh sb="3" eb="5">
      <t>ブブン</t>
    </rPh>
    <phoneticPr fontId="2"/>
  </si>
  <si>
    <t>降水量についての諸要素を示す</t>
    <rPh sb="0" eb="3">
      <t>コウスイリョウ</t>
    </rPh>
    <rPh sb="8" eb="11">
      <t>ショヨウソ</t>
    </rPh>
    <rPh sb="12" eb="13">
      <t>シメ</t>
    </rPh>
    <phoneticPr fontId="1"/>
  </si>
  <si>
    <t>PrecipitationBasedIndexPart</t>
    <phoneticPr fontId="1"/>
  </si>
  <si>
    <t>type.PrecipitationBasedIndexPart</t>
    <phoneticPr fontId="1"/>
  </si>
  <si>
    <t>雨量関連指数部分</t>
    <rPh sb="0" eb="6">
      <t>ウリョウカンレンシスウ</t>
    </rPh>
    <rPh sb="6" eb="8">
      <t>ブブン</t>
    </rPh>
    <phoneticPr fontId="2"/>
  </si>
  <si>
    <t>雨量関連指数についての諸要素を示す</t>
    <rPh sb="0" eb="6">
      <t>ウリョウカンレンシスウ</t>
    </rPh>
    <rPh sb="11" eb="14">
      <t>ショヨウソ</t>
    </rPh>
    <rPh sb="15" eb="16">
      <t>シメ</t>
    </rPh>
    <phoneticPr fontId="1"/>
  </si>
  <si>
    <t>SnowfallDepthPart</t>
    <phoneticPr fontId="1"/>
  </si>
  <si>
    <t>type.SnowfallDepthPart</t>
  </si>
  <si>
    <t>降雪量部分</t>
    <rPh sb="0" eb="2">
      <t>コウセツ</t>
    </rPh>
    <rPh sb="2" eb="3">
      <t>リョウ</t>
    </rPh>
    <rPh sb="3" eb="5">
      <t>ブブン</t>
    </rPh>
    <phoneticPr fontId="2"/>
  </si>
  <si>
    <t>降雪量についての諸要素を示す</t>
    <rPh sb="0" eb="2">
      <t>コウセツ</t>
    </rPh>
    <rPh sb="2" eb="3">
      <t>リョウ</t>
    </rPh>
    <rPh sb="8" eb="11">
      <t>ショヨウソ</t>
    </rPh>
    <rPh sb="12" eb="13">
      <t>シメ</t>
    </rPh>
    <phoneticPr fontId="1"/>
  </si>
  <si>
    <t>SnowDepthPart</t>
  </si>
  <si>
    <t>type.SnowDepthPart</t>
  </si>
  <si>
    <t>積雪深部分</t>
  </si>
  <si>
    <t>積雪深についての諸要素を示す</t>
  </si>
  <si>
    <t>HumidityPart</t>
  </si>
  <si>
    <t>type.HumidityPart</t>
  </si>
  <si>
    <t>湿度部分</t>
    <rPh sb="0" eb="2">
      <t>シツド</t>
    </rPh>
    <rPh sb="2" eb="4">
      <t>ブブン</t>
    </rPh>
    <phoneticPr fontId="2"/>
  </si>
  <si>
    <t>湿度についての諸要素を示す</t>
    <rPh sb="0" eb="2">
      <t>シツド</t>
    </rPh>
    <rPh sb="7" eb="10">
      <t>ショヨウソ</t>
    </rPh>
    <rPh sb="11" eb="12">
      <t>シメ</t>
    </rPh>
    <phoneticPr fontId="1"/>
  </si>
  <si>
    <t>TidalLevelPart</t>
    <phoneticPr fontId="1"/>
  </si>
  <si>
    <t>type.TidalLevelPart</t>
  </si>
  <si>
    <t>潮位部分</t>
    <rPh sb="0" eb="2">
      <t>チョウイ</t>
    </rPh>
    <rPh sb="2" eb="4">
      <t>ブブン</t>
    </rPh>
    <phoneticPr fontId="2"/>
  </si>
  <si>
    <t>潮位についての諸要素を示す</t>
    <rPh sb="0" eb="2">
      <t>チョウイ</t>
    </rPh>
    <rPh sb="7" eb="10">
      <t>ショヨウソ</t>
    </rPh>
    <rPh sb="11" eb="12">
      <t>シメ</t>
    </rPh>
    <phoneticPr fontId="1"/>
  </si>
  <si>
    <t>SunshinePart</t>
  </si>
  <si>
    <t>type.SunshinePart</t>
  </si>
  <si>
    <t>日照部分</t>
  </si>
  <si>
    <t>日照についての諸要素を示す</t>
  </si>
  <si>
    <t>WeatherCodePart</t>
  </si>
  <si>
    <t>type.WeatherCodePart</t>
  </si>
  <si>
    <t>テロップ用天気予報用語部分</t>
    <rPh sb="4" eb="5">
      <t>ヨウ</t>
    </rPh>
    <rPh sb="5" eb="7">
      <t>テンキ</t>
    </rPh>
    <rPh sb="7" eb="9">
      <t>ヨホウ</t>
    </rPh>
    <rPh sb="9" eb="11">
      <t>ヨウゴ</t>
    </rPh>
    <rPh sb="11" eb="13">
      <t>ブブン</t>
    </rPh>
    <phoneticPr fontId="2"/>
  </si>
  <si>
    <t>テロップ用天気予報用語についての諸要素を示す</t>
    <rPh sb="4" eb="5">
      <t>ヨウ</t>
    </rPh>
    <rPh sb="5" eb="7">
      <t>テンキ</t>
    </rPh>
    <rPh sb="7" eb="9">
      <t>ヨホウ</t>
    </rPh>
    <rPh sb="9" eb="11">
      <t>ヨウゴ</t>
    </rPh>
    <rPh sb="16" eb="19">
      <t>ショヨウソ</t>
    </rPh>
    <rPh sb="20" eb="21">
      <t>シメ</t>
    </rPh>
    <phoneticPr fontId="1"/>
  </si>
  <si>
    <t>ProbabilityOfPrecipitationPart</t>
  </si>
  <si>
    <t>type.ProbabilityOfPrecipitationPart</t>
  </si>
  <si>
    <t>降水確率部分</t>
    <rPh sb="0" eb="2">
      <t>コウスイ</t>
    </rPh>
    <rPh sb="2" eb="4">
      <t>カクリツ</t>
    </rPh>
    <rPh sb="4" eb="6">
      <t>ブブン</t>
    </rPh>
    <phoneticPr fontId="2"/>
  </si>
  <si>
    <t>降水確率についての諸要素を示す</t>
    <rPh sb="0" eb="2">
      <t>コウスイ</t>
    </rPh>
    <rPh sb="2" eb="4">
      <t>カクリツ</t>
    </rPh>
    <rPh sb="9" eb="12">
      <t>ショヨウソ</t>
    </rPh>
    <rPh sb="13" eb="14">
      <t>シメ</t>
    </rPh>
    <phoneticPr fontId="1"/>
  </si>
  <si>
    <t>SeaIcePart</t>
  </si>
  <si>
    <t>type.SeaIcePart</t>
  </si>
  <si>
    <t>海氷部分</t>
    <rPh sb="0" eb="2">
      <t>カイヒョウ</t>
    </rPh>
    <rPh sb="2" eb="4">
      <t>ブブン</t>
    </rPh>
    <phoneticPr fontId="1"/>
  </si>
  <si>
    <t>海氷についての諸要素を示す</t>
    <rPh sb="0" eb="2">
      <t>カイヒョウ</t>
    </rPh>
    <rPh sb="7" eb="10">
      <t>ショヨウソ</t>
    </rPh>
    <rPh sb="11" eb="12">
      <t>シメ</t>
    </rPh>
    <phoneticPr fontId="1"/>
  </si>
  <si>
    <t>IcingPart</t>
  </si>
  <si>
    <t>type.IcingPart</t>
  </si>
  <si>
    <t>着氷部分</t>
    <rPh sb="0" eb="2">
      <t>チャクヒョウ</t>
    </rPh>
    <rPh sb="2" eb="4">
      <t>ブブン</t>
    </rPh>
    <phoneticPr fontId="1"/>
  </si>
  <si>
    <t>着氷についての諸要素を示す</t>
    <rPh sb="0" eb="2">
      <t>チャクヒョウ</t>
    </rPh>
    <rPh sb="7" eb="10">
      <t>ショヨウソ</t>
    </rPh>
    <rPh sb="11" eb="12">
      <t>シメ</t>
    </rPh>
    <phoneticPr fontId="1"/>
  </si>
  <si>
    <t>ReliabilityClassPart</t>
  </si>
  <si>
    <t>type.ReliabilityClassPart</t>
  </si>
  <si>
    <t>信頼度階級部分</t>
    <rPh sb="0" eb="3">
      <t>シンライド</t>
    </rPh>
    <rPh sb="3" eb="5">
      <t>カイキュウ</t>
    </rPh>
    <rPh sb="5" eb="7">
      <t>ブブン</t>
    </rPh>
    <phoneticPr fontId="1"/>
  </si>
  <si>
    <t>信頼度階級についての諸要素を示す</t>
    <rPh sb="0" eb="3">
      <t>シンライド</t>
    </rPh>
    <rPh sb="3" eb="5">
      <t>カイキュウ</t>
    </rPh>
    <rPh sb="10" eb="13">
      <t>ショヨウソ</t>
    </rPh>
    <rPh sb="14" eb="15">
      <t>シメ</t>
    </rPh>
    <phoneticPr fontId="1"/>
  </si>
  <si>
    <t>ReliabilityValuePart</t>
  </si>
  <si>
    <t>type.ReliabilityValuePart</t>
  </si>
  <si>
    <t>信頼度数値部分</t>
    <rPh sb="0" eb="3">
      <t>シンライド</t>
    </rPh>
    <rPh sb="3" eb="5">
      <t>スウチ</t>
    </rPh>
    <rPh sb="5" eb="7">
      <t>ブブン</t>
    </rPh>
    <phoneticPr fontId="1"/>
  </si>
  <si>
    <t>信頼度数値についての諸要素を示す</t>
    <rPh sb="0" eb="3">
      <t>シンライド</t>
    </rPh>
    <rPh sb="3" eb="5">
      <t>スウチ</t>
    </rPh>
    <rPh sb="10" eb="13">
      <t>ショヨウソ</t>
    </rPh>
    <rPh sb="14" eb="15">
      <t>シメ</t>
    </rPh>
    <phoneticPr fontId="1"/>
  </si>
  <si>
    <t>ClassPart</t>
  </si>
  <si>
    <t>type.ClassPart</t>
  </si>
  <si>
    <t>階級部分</t>
    <rPh sb="0" eb="2">
      <t>カイキュウ</t>
    </rPh>
    <rPh sb="2" eb="4">
      <t>ブブン</t>
    </rPh>
    <phoneticPr fontId="1"/>
  </si>
  <si>
    <t>階級についての諸要素を示す</t>
    <rPh sb="0" eb="2">
      <t>カイキュウ</t>
    </rPh>
    <rPh sb="7" eb="10">
      <t>ショヨウソ</t>
    </rPh>
    <rPh sb="11" eb="12">
      <t>シメ</t>
    </rPh>
    <phoneticPr fontId="1"/>
  </si>
  <si>
    <t>PossibilityRankOfWarningPart</t>
    <phoneticPr fontId="1"/>
  </si>
  <si>
    <t>type.PossibilityRankOfWarningPart</t>
    <phoneticPr fontId="1"/>
  </si>
  <si>
    <t>警報級の可能性部分</t>
    <phoneticPr fontId="1"/>
  </si>
  <si>
    <t>警報級の可能性についての諸要素を示す</t>
    <phoneticPr fontId="1"/>
  </si>
  <si>
    <t>TyphoonNamePart</t>
  </si>
  <si>
    <t>type.TyphoonNamePart</t>
  </si>
  <si>
    <t>台風呼名部分</t>
    <rPh sb="0" eb="2">
      <t>タイフウ</t>
    </rPh>
    <rPh sb="2" eb="4">
      <t>ヨビナ</t>
    </rPh>
    <rPh sb="4" eb="6">
      <t>ブブン</t>
    </rPh>
    <phoneticPr fontId="1"/>
  </si>
  <si>
    <t>台風呼名についての諸要素を示す</t>
    <rPh sb="0" eb="2">
      <t>タイフウ</t>
    </rPh>
    <rPh sb="2" eb="4">
      <t>ヨビナ</t>
    </rPh>
    <rPh sb="9" eb="12">
      <t>ショヨウソ</t>
    </rPh>
    <rPh sb="13" eb="14">
      <t>シメ</t>
    </rPh>
    <phoneticPr fontId="1"/>
  </si>
  <si>
    <t>CenterPart</t>
  </si>
  <si>
    <t>type.CenterPart</t>
  </si>
  <si>
    <t>中心部分</t>
    <rPh sb="0" eb="2">
      <t>チュウシン</t>
    </rPh>
    <rPh sb="2" eb="4">
      <t>ブブン</t>
    </rPh>
    <phoneticPr fontId="1"/>
  </si>
  <si>
    <t>台風や低気圧等の中心についての諸要素を示す</t>
    <rPh sb="0" eb="2">
      <t>タイフウ</t>
    </rPh>
    <rPh sb="3" eb="7">
      <t>テイキアツトウ</t>
    </rPh>
    <rPh sb="8" eb="10">
      <t>チュウシン</t>
    </rPh>
    <rPh sb="15" eb="18">
      <t>ショヨウソ</t>
    </rPh>
    <rPh sb="19" eb="20">
      <t>シメ</t>
    </rPh>
    <phoneticPr fontId="1"/>
  </si>
  <si>
    <t>CoordinatePart</t>
  </si>
  <si>
    <t>type.CoordinatePart</t>
  </si>
  <si>
    <t>座標部分</t>
    <rPh sb="0" eb="2">
      <t>ザヒョウ</t>
    </rPh>
    <rPh sb="2" eb="4">
      <t>ブブン</t>
    </rPh>
    <phoneticPr fontId="1"/>
  </si>
  <si>
    <t>座標についての諸要素を示す</t>
    <rPh sb="0" eb="2">
      <t>ザヒョウ</t>
    </rPh>
    <rPh sb="7" eb="10">
      <t>ショヨウソ</t>
    </rPh>
    <rPh sb="11" eb="12">
      <t>シメ</t>
    </rPh>
    <phoneticPr fontId="1"/>
  </si>
  <si>
    <t>IsobarPart</t>
  </si>
  <si>
    <t>type.IsobarPart</t>
  </si>
  <si>
    <t>等圧線部分</t>
    <rPh sb="0" eb="3">
      <t>トウアツセン</t>
    </rPh>
    <rPh sb="3" eb="5">
      <t>ブブン</t>
    </rPh>
    <phoneticPr fontId="1"/>
  </si>
  <si>
    <t>等圧線についての諸要素を示す</t>
    <rPh sb="0" eb="3">
      <t>トウアツセン</t>
    </rPh>
    <rPh sb="8" eb="11">
      <t>ショヨウソ</t>
    </rPh>
    <rPh sb="12" eb="13">
      <t>シメ</t>
    </rPh>
    <phoneticPr fontId="1"/>
  </si>
  <si>
    <t>WaterLevelPart</t>
  </si>
  <si>
    <t>type.WaterLevelPart</t>
  </si>
  <si>
    <t>水位部分</t>
    <rPh sb="0" eb="2">
      <t>スイイ</t>
    </rPh>
    <rPh sb="2" eb="4">
      <t>ブブン</t>
    </rPh>
    <phoneticPr fontId="1"/>
  </si>
  <si>
    <t>水位についての諸要素を示す</t>
    <rPh sb="0" eb="2">
      <t>スイイ</t>
    </rPh>
    <rPh sb="7" eb="10">
      <t>ショヨウソ</t>
    </rPh>
    <rPh sb="11" eb="12">
      <t>シメ</t>
    </rPh>
    <phoneticPr fontId="1"/>
  </si>
  <si>
    <t>FloodAssumptionTable</t>
    <phoneticPr fontId="1"/>
  </si>
  <si>
    <t>type.FloodAssumptionTable</t>
    <phoneticPr fontId="1"/>
  </si>
  <si>
    <t>浸水部分</t>
    <rPh sb="0" eb="2">
      <t>シンスイ</t>
    </rPh>
    <rPh sb="2" eb="4">
      <t>ブブン</t>
    </rPh>
    <phoneticPr fontId="1"/>
  </si>
  <si>
    <t>浸水についての諸要素を示す</t>
    <rPh sb="0" eb="2">
      <t>シンスイ</t>
    </rPh>
    <rPh sb="7" eb="8">
      <t>ショ</t>
    </rPh>
    <rPh sb="8" eb="10">
      <t>ヨウソ</t>
    </rPh>
    <rPh sb="11" eb="12">
      <t>シメ</t>
    </rPh>
    <phoneticPr fontId="1"/>
  </si>
  <si>
    <t>DischargePart</t>
  </si>
  <si>
    <t>type.DischargePart</t>
  </si>
  <si>
    <t>流量部分</t>
    <rPh sb="0" eb="2">
      <t>リュウリョウ</t>
    </rPh>
    <rPh sb="2" eb="4">
      <t>ブブン</t>
    </rPh>
    <phoneticPr fontId="1"/>
  </si>
  <si>
    <t>流量についての諸要素を示す</t>
    <rPh sb="0" eb="2">
      <t>リュウリョウ</t>
    </rPh>
    <rPh sb="7" eb="10">
      <t>ショヨウソ</t>
    </rPh>
    <rPh sb="11" eb="12">
      <t>シメ</t>
    </rPh>
    <phoneticPr fontId="1"/>
  </si>
  <si>
    <t>ClimateFeaturePart</t>
  </si>
  <si>
    <t>jmx_eb:type.ClimateFeature</t>
  </si>
  <si>
    <t>天候の特徴</t>
    <rPh sb="0" eb="2">
      <t>テンコウ</t>
    </rPh>
    <rPh sb="3" eb="5">
      <t>トクチョウ</t>
    </rPh>
    <phoneticPr fontId="2"/>
  </si>
  <si>
    <t>「出現の可能性が最も大きい天候」並びに「特徴のある気温、降水量、日照時間等の確率」を示す</t>
    <rPh sb="16" eb="17">
      <t>ナラ</t>
    </rPh>
    <rPh sb="42" eb="43">
      <t>シメ</t>
    </rPh>
    <phoneticPr fontId="2"/>
  </si>
  <si>
    <t>ClimateValuesPart</t>
  </si>
  <si>
    <t>type.ClimateValuesPart</t>
  </si>
  <si>
    <t>気温、降水量、日照時間等の、値と平年差など</t>
    <rPh sb="0" eb="2">
      <t>キオン</t>
    </rPh>
    <rPh sb="3" eb="6">
      <t>コウスイリョウ</t>
    </rPh>
    <rPh sb="7" eb="9">
      <t>ニッショウ</t>
    </rPh>
    <rPh sb="9" eb="11">
      <t>ジカン</t>
    </rPh>
    <rPh sb="11" eb="12">
      <t>ナド</t>
    </rPh>
    <rPh sb="14" eb="15">
      <t>アタイ</t>
    </rPh>
    <rPh sb="16" eb="19">
      <t>ヘイネンサ</t>
    </rPh>
    <phoneticPr fontId="1"/>
  </si>
  <si>
    <t>気温、降水量、日照時間等の、値と平年差等を示す</t>
    <rPh sb="19" eb="20">
      <t>ナド</t>
    </rPh>
    <rPh sb="21" eb="22">
      <t>シメ</t>
    </rPh>
    <phoneticPr fontId="1"/>
  </si>
  <si>
    <t>ClimateProbabilityValuesPart</t>
  </si>
  <si>
    <t>type.ClimateProbabilityValuesPart</t>
  </si>
  <si>
    <t>気温、降水量、日照時間等の確率</t>
    <rPh sb="0" eb="2">
      <t>キオン</t>
    </rPh>
    <rPh sb="3" eb="6">
      <t>コウスイリョウ</t>
    </rPh>
    <rPh sb="7" eb="9">
      <t>ニッショウ</t>
    </rPh>
    <rPh sb="9" eb="11">
      <t>ジカン</t>
    </rPh>
    <rPh sb="11" eb="12">
      <t>ナド</t>
    </rPh>
    <rPh sb="13" eb="15">
      <t>カクリツ</t>
    </rPh>
    <phoneticPr fontId="1"/>
  </si>
  <si>
    <t>気温、降水量、日照時間等の確率を示す</t>
    <rPh sb="16" eb="17">
      <t>シメ</t>
    </rPh>
    <phoneticPr fontId="1"/>
  </si>
  <si>
    <t>EventDatePart</t>
  </si>
  <si>
    <t>type.EventDatePart</t>
  </si>
  <si>
    <t>事象の月日</t>
    <rPh sb="0" eb="2">
      <t>ジショウ</t>
    </rPh>
    <rPh sb="3" eb="4">
      <t>ツキ</t>
    </rPh>
    <rPh sb="4" eb="5">
      <t>ヒ</t>
    </rPh>
    <phoneticPr fontId="1"/>
  </si>
  <si>
    <t>事象の月日（梅雨入り見込みの日付、等）</t>
    <rPh sb="3" eb="5">
      <t>ツキヒ</t>
    </rPh>
    <rPh sb="6" eb="8">
      <t>ツユ</t>
    </rPh>
    <rPh sb="8" eb="9">
      <t>イ</t>
    </rPh>
    <rPh sb="10" eb="12">
      <t>ミコ</t>
    </rPh>
    <rPh sb="14" eb="16">
      <t>ヒヅケ</t>
    </rPh>
    <rPh sb="17" eb="18">
      <t>ナド</t>
    </rPh>
    <phoneticPr fontId="2"/>
  </si>
  <si>
    <t>PrecipitationClassPart</t>
  </si>
  <si>
    <t>jmx_eb:type.ClassThresholdOfAverage</t>
    <phoneticPr fontId="1"/>
  </si>
  <si>
    <t>週間予報で7日間降水量の平年値の階級閾値を示す</t>
    <rPh sb="0" eb="2">
      <t>シュウカン</t>
    </rPh>
    <rPh sb="2" eb="4">
      <t>ヨホウ</t>
    </rPh>
    <rPh sb="6" eb="8">
      <t>ニチカン</t>
    </rPh>
    <rPh sb="8" eb="11">
      <t>コウスイリョウ</t>
    </rPh>
    <rPh sb="12" eb="15">
      <t>ヘイネンチ</t>
    </rPh>
    <rPh sb="16" eb="18">
      <t>カイキュウ</t>
    </rPh>
    <rPh sb="21" eb="22">
      <t>シメ</t>
    </rPh>
    <phoneticPr fontId="1"/>
  </si>
  <si>
    <t>SolarZenithAnglePart</t>
  </si>
  <si>
    <t>type.SolarZenithAnglePart</t>
  </si>
  <si>
    <t>太陽天頂角部分</t>
    <rPh sb="0" eb="2">
      <t>タイヨウ</t>
    </rPh>
    <rPh sb="2" eb="4">
      <t>テンチョウ</t>
    </rPh>
    <rPh sb="4" eb="5">
      <t>カク</t>
    </rPh>
    <rPh sb="5" eb="7">
      <t>ブブン</t>
    </rPh>
    <phoneticPr fontId="1"/>
  </si>
  <si>
    <t>太陽天頂角</t>
    <rPh sb="0" eb="2">
      <t>タイヨウ</t>
    </rPh>
    <rPh sb="2" eb="4">
      <t>テンチョウ</t>
    </rPh>
    <rPh sb="4" eb="5">
      <t>カド</t>
    </rPh>
    <phoneticPr fontId="1"/>
  </si>
  <si>
    <t>UvIndexPart</t>
  </si>
  <si>
    <t>type.UvIndexPart</t>
  </si>
  <si>
    <t>ＵＶインデックス部分</t>
    <rPh sb="8" eb="10">
      <t>ブブン</t>
    </rPh>
    <phoneticPr fontId="1"/>
  </si>
  <si>
    <t>ＵＶインデックス</t>
  </si>
  <si>
    <t>FiftyKtWindProbabilityPart</t>
    <phoneticPr fontId="1"/>
  </si>
  <si>
    <t>type.FiftyKtWindProbabilityPart</t>
    <phoneticPr fontId="1"/>
  </si>
  <si>
    <t>暴風域に入る確率</t>
    <rPh sb="0" eb="3">
      <t>ボウフウイキ</t>
    </rPh>
    <rPh sb="4" eb="5">
      <t>ハイ</t>
    </rPh>
    <rPh sb="6" eb="8">
      <t>カクリツ</t>
    </rPh>
    <phoneticPr fontId="1"/>
  </si>
  <si>
    <t>暴風域（風速50kt以上）に入る確率</t>
    <rPh sb="0" eb="3">
      <t>ボウフウイキ</t>
    </rPh>
    <rPh sb="4" eb="6">
      <t>フウソク</t>
    </rPh>
    <rPh sb="10" eb="12">
      <t>イジョウ</t>
    </rPh>
    <rPh sb="14" eb="15">
      <t>ハイ</t>
    </rPh>
    <rPh sb="16" eb="18">
      <t>カクリツ</t>
    </rPh>
    <phoneticPr fontId="1"/>
  </si>
  <si>
    <t>EventPart</t>
    <phoneticPr fontId="1"/>
  </si>
  <si>
    <t>type.EventPart</t>
    <phoneticPr fontId="1"/>
  </si>
  <si>
    <t>事象部</t>
    <rPh sb="0" eb="2">
      <t>ジショウ</t>
    </rPh>
    <rPh sb="2" eb="3">
      <t>ブ</t>
    </rPh>
    <phoneticPr fontId="1"/>
  </si>
  <si>
    <t>発生したもしくは発生が見込まれる事象を示す</t>
    <rPh sb="0" eb="2">
      <t>ハッセイ</t>
    </rPh>
    <rPh sb="8" eb="10">
      <t>ハッセイ</t>
    </rPh>
    <rPh sb="11" eb="13">
      <t>ミコ</t>
    </rPh>
    <rPh sb="16" eb="18">
      <t>ジショウ</t>
    </rPh>
    <rPh sb="19" eb="20">
      <t>シメ</t>
    </rPh>
    <phoneticPr fontId="1"/>
  </si>
  <si>
    <t>jmx_eb:type.ReferableString</t>
  </si>
  <si>
    <t>汎用で利用するテキスト形式</t>
    <rPh sb="0" eb="2">
      <t>ハンヨウ</t>
    </rPh>
    <rPh sb="3" eb="5">
      <t>リヨウ</t>
    </rPh>
    <rPh sb="11" eb="13">
      <t>ケイシキ</t>
    </rPh>
    <phoneticPr fontId="2"/>
  </si>
  <si>
    <t>テキスト形式で内容を示す。汎用で利用する。</t>
    <rPh sb="4" eb="6">
      <t>ケイシキ</t>
    </rPh>
    <rPh sb="7" eb="9">
      <t>ナイヨウ</t>
    </rPh>
    <rPh sb="10" eb="11">
      <t>シメ</t>
    </rPh>
    <rPh sb="13" eb="15">
      <t>ハンヨウ</t>
    </rPh>
    <rPh sb="16" eb="18">
      <t>リヨウ</t>
    </rPh>
    <phoneticPr fontId="1"/>
  </si>
  <si>
    <t>気候要素の種類</t>
    <rPh sb="0" eb="2">
      <t>キコウ</t>
    </rPh>
    <rPh sb="2" eb="4">
      <t>ヨウソ</t>
    </rPh>
    <rPh sb="5" eb="7">
      <t>シュルイ</t>
    </rPh>
    <phoneticPr fontId="1"/>
  </si>
  <si>
    <t>気候要素の種類を示す</t>
    <rPh sb="8" eb="9">
      <t>シメ</t>
    </rPh>
    <phoneticPr fontId="1"/>
  </si>
  <si>
    <t>jmx_eb:Temperature</t>
  </si>
  <si>
    <t>jmx_eb:type.Temperature</t>
  </si>
  <si>
    <t>気温の値</t>
    <rPh sb="0" eb="2">
      <t>キオン</t>
    </rPh>
    <rPh sb="3" eb="4">
      <t>アタイ</t>
    </rPh>
    <phoneticPr fontId="2"/>
  </si>
  <si>
    <t>平均気温、最高気温又は最低気温</t>
    <rPh sb="0" eb="2">
      <t>ヘイキン</t>
    </rPh>
    <rPh sb="5" eb="7">
      <t>サイコウ</t>
    </rPh>
    <rPh sb="7" eb="9">
      <t>キオン</t>
    </rPh>
    <rPh sb="9" eb="10">
      <t>マタ</t>
    </rPh>
    <rPh sb="11" eb="13">
      <t>サイテイ</t>
    </rPh>
    <rPh sb="13" eb="15">
      <t>キオン</t>
    </rPh>
    <phoneticPr fontId="1"/>
  </si>
  <si>
    <t>jmx_eb:Precipitation</t>
  </si>
  <si>
    <t>jmx_eb:type.Precipitation</t>
  </si>
  <si>
    <t>降水量</t>
    <rPh sb="0" eb="3">
      <t>コウスイリョウ</t>
    </rPh>
    <phoneticPr fontId="2"/>
  </si>
  <si>
    <t>jmx_eb:Sunshine</t>
  </si>
  <si>
    <t>jmx_eb:type.Sunshine</t>
  </si>
  <si>
    <t>日照時間</t>
    <rPh sb="0" eb="2">
      <t>ニッショウ</t>
    </rPh>
    <rPh sb="2" eb="4">
      <t>ジカン</t>
    </rPh>
    <phoneticPr fontId="2"/>
  </si>
  <si>
    <t>jmx_eb:SnowfallDepth</t>
  </si>
  <si>
    <t>jmx_eb:type.SnowfallDepth</t>
  </si>
  <si>
    <t>降雪量</t>
    <rPh sb="0" eb="2">
      <t>コウセツ</t>
    </rPh>
    <rPh sb="2" eb="3">
      <t>リョウ</t>
    </rPh>
    <phoneticPr fontId="2"/>
  </si>
  <si>
    <t>jmx_eb:SnowDepth</t>
  </si>
  <si>
    <t>jmx_eb:type.SnowDepth</t>
  </si>
  <si>
    <t>積雪の深さ</t>
    <rPh sb="0" eb="2">
      <t>セキセツ</t>
    </rPh>
    <rPh sb="3" eb="4">
      <t>フカ</t>
    </rPh>
    <phoneticPr fontId="2"/>
  </si>
  <si>
    <t>jmx_eb:Comparison</t>
  </si>
  <si>
    <t>jmx_eb:type.Comparison</t>
  </si>
  <si>
    <t>平年や前年等との差（比）</t>
    <rPh sb="0" eb="2">
      <t>ヘイネン</t>
    </rPh>
    <rPh sb="3" eb="5">
      <t>ゼンネン</t>
    </rPh>
    <rPh sb="5" eb="6">
      <t>ナド</t>
    </rPh>
    <rPh sb="8" eb="9">
      <t>サ</t>
    </rPh>
    <rPh sb="10" eb="11">
      <t>ヒ</t>
    </rPh>
    <phoneticPr fontId="2"/>
  </si>
  <si>
    <t>Remark</t>
  </si>
  <si>
    <t>注意事項・付加事項</t>
    <rPh sb="0" eb="2">
      <t>チュウイ</t>
    </rPh>
    <rPh sb="2" eb="4">
      <t>ジコウ</t>
    </rPh>
    <rPh sb="5" eb="7">
      <t>フカ</t>
    </rPh>
    <rPh sb="7" eb="9">
      <t>ジコウ</t>
    </rPh>
    <phoneticPr fontId="1"/>
  </si>
  <si>
    <t>注意事項・付加事項を示す</t>
  </si>
  <si>
    <t>type.EventDate</t>
  </si>
  <si>
    <t>事象の月日を示す</t>
    <rPh sb="0" eb="2">
      <t>ジショウ</t>
    </rPh>
    <rPh sb="3" eb="5">
      <t>ツキヒ</t>
    </rPh>
    <rPh sb="6" eb="7">
      <t>シメ</t>
    </rPh>
    <phoneticPr fontId="1"/>
  </si>
  <si>
    <t>Normal</t>
    <phoneticPr fontId="1"/>
  </si>
  <si>
    <t>平年の月日</t>
    <rPh sb="0" eb="2">
      <t>ヘイネン</t>
    </rPh>
    <rPh sb="3" eb="4">
      <t>ツキ</t>
    </rPh>
    <rPh sb="4" eb="5">
      <t>ニチ</t>
    </rPh>
    <phoneticPr fontId="1"/>
  </si>
  <si>
    <t>事象の平年の月日を示す</t>
    <rPh sb="0" eb="2">
      <t>ジショウ</t>
    </rPh>
    <rPh sb="3" eb="5">
      <t>ヘイネン</t>
    </rPh>
    <rPh sb="6" eb="8">
      <t>ツキヒ</t>
    </rPh>
    <rPh sb="9" eb="10">
      <t>シメ</t>
    </rPh>
    <phoneticPr fontId="1"/>
  </si>
  <si>
    <t>LastYear</t>
  </si>
  <si>
    <t>昨年の月日</t>
    <rPh sb="0" eb="2">
      <t>サクネン</t>
    </rPh>
    <rPh sb="3" eb="4">
      <t>ツキ</t>
    </rPh>
    <rPh sb="4" eb="5">
      <t>ヒ</t>
    </rPh>
    <phoneticPr fontId="1"/>
  </si>
  <si>
    <t>事象の昨年の月日を示す</t>
    <rPh sb="0" eb="2">
      <t>ジショウ</t>
    </rPh>
    <rPh sb="3" eb="5">
      <t>サクネン</t>
    </rPh>
    <rPh sb="6" eb="8">
      <t>ツキヒ</t>
    </rPh>
    <rPh sb="9" eb="10">
      <t>シメ</t>
    </rPh>
    <phoneticPr fontId="1"/>
  </si>
  <si>
    <t>xs:gMonthDay</t>
  </si>
  <si>
    <t>xs:token</t>
    <phoneticPr fontId="1"/>
  </si>
  <si>
    <t>日付が数日の幅をもつことを示す</t>
    <rPh sb="0" eb="2">
      <t>ヒヅケ</t>
    </rPh>
    <rPh sb="3" eb="5">
      <t>スウジツ</t>
    </rPh>
    <rPh sb="6" eb="7">
      <t>ハバ</t>
    </rPh>
    <rPh sb="13" eb="14">
      <t>シメ</t>
    </rPh>
    <phoneticPr fontId="1"/>
  </si>
  <si>
    <t>日付の幅を"頃"で示す。</t>
    <rPh sb="0" eb="2">
      <t>ヒヅケ</t>
    </rPh>
    <rPh sb="3" eb="4">
      <t>ハバ</t>
    </rPh>
    <rPh sb="6" eb="7">
      <t>コロ</t>
    </rPh>
    <phoneticPr fontId="1"/>
  </si>
  <si>
    <t>気温、降水量、日照時間等の確率を示す</t>
    <rPh sb="16" eb="17">
      <t>シメ</t>
    </rPh>
    <phoneticPr fontId="2"/>
  </si>
  <si>
    <t>jmx_eb:ClimateProbabilityValues</t>
  </si>
  <si>
    <t>jmx_eb:type.ClimateProbabilityValues</t>
    <phoneticPr fontId="1"/>
  </si>
  <si>
    <t>気温、降水量、日照時間等の確率</t>
    <rPh sb="0" eb="2">
      <t>キオン</t>
    </rPh>
    <rPh sb="3" eb="6">
      <t>コウスイリョウ</t>
    </rPh>
    <rPh sb="7" eb="12">
      <t>ニッショウジカンナド</t>
    </rPh>
    <rPh sb="13" eb="15">
      <t>カクリツ</t>
    </rPh>
    <phoneticPr fontId="2"/>
  </si>
  <si>
    <t>jmx_eb:SolarZenithAngle</t>
  </si>
  <si>
    <t>jmx_eb:type.SolarZenithAngle</t>
  </si>
  <si>
    <t>jmx_eb:UvIndex</t>
  </si>
  <si>
    <t>jmx_eb:type.UvIndex</t>
    <phoneticPr fontId="1"/>
  </si>
  <si>
    <t>確率を表す</t>
    <rPh sb="0" eb="2">
      <t>カクリツ</t>
    </rPh>
    <rPh sb="3" eb="4">
      <t>アラワ</t>
    </rPh>
    <phoneticPr fontId="1"/>
  </si>
  <si>
    <t>FiftyKtWindProbability</t>
    <phoneticPr fontId="1"/>
  </si>
  <si>
    <t>jmx_eb:type.WeatherForecastProbability</t>
    <phoneticPr fontId="1"/>
  </si>
  <si>
    <t>対象要素の開始時間を文字列で示す</t>
    <rPh sb="5" eb="7">
      <t>カイシ</t>
    </rPh>
    <rPh sb="7" eb="9">
      <t>ジカン</t>
    </rPh>
    <rPh sb="10" eb="13">
      <t>モジレツ</t>
    </rPh>
    <rPh sb="14" eb="15">
      <t>シメ</t>
    </rPh>
    <phoneticPr fontId="2"/>
  </si>
  <si>
    <t>EndTime</t>
  </si>
  <si>
    <t>終了時間情報</t>
    <rPh sb="0" eb="2">
      <t>シュウリョウ</t>
    </rPh>
    <rPh sb="2" eb="4">
      <t>ジカン</t>
    </rPh>
    <rPh sb="4" eb="6">
      <t>ジョウホウ</t>
    </rPh>
    <phoneticPr fontId="2"/>
  </si>
  <si>
    <t>対象要素の終了時間を文字列で示す</t>
    <rPh sb="5" eb="7">
      <t>シュウリョウ</t>
    </rPh>
    <rPh sb="7" eb="9">
      <t>ジカン</t>
    </rPh>
    <rPh sb="10" eb="13">
      <t>モジレツ</t>
    </rPh>
    <rPh sb="14" eb="15">
      <t>シメ</t>
    </rPh>
    <phoneticPr fontId="2"/>
  </si>
  <si>
    <t>OverTime</t>
  </si>
  <si>
    <t>継続時間情報</t>
    <rPh sb="0" eb="2">
      <t>ケイゾク</t>
    </rPh>
    <rPh sb="2" eb="4">
      <t>ジカン</t>
    </rPh>
    <rPh sb="4" eb="6">
      <t>ジョウホウ</t>
    </rPh>
    <phoneticPr fontId="2"/>
  </si>
  <si>
    <t>対象要素が引き続く事を文字列で示す</t>
    <rPh sb="0" eb="2">
      <t>タイショウ</t>
    </rPh>
    <rPh sb="2" eb="4">
      <t>ヨウソ</t>
    </rPh>
    <rPh sb="5" eb="6">
      <t>ヒ</t>
    </rPh>
    <rPh sb="7" eb="8">
      <t>ツヅ</t>
    </rPh>
    <rPh sb="9" eb="10">
      <t>コト</t>
    </rPh>
    <rPh sb="11" eb="14">
      <t>モジレツ</t>
    </rPh>
    <rPh sb="15" eb="16">
      <t>シメ</t>
    </rPh>
    <phoneticPr fontId="2"/>
  </si>
  <si>
    <t>ZoneTime</t>
  </si>
  <si>
    <t>単一時間情報</t>
    <rPh sb="0" eb="2">
      <t>タンイツ</t>
    </rPh>
    <rPh sb="2" eb="4">
      <t>ジカン</t>
    </rPh>
    <rPh sb="4" eb="6">
      <t>ジョウホウ</t>
    </rPh>
    <phoneticPr fontId="2"/>
  </si>
  <si>
    <t>対象要素を単一時間で示す場合の文字列</t>
    <rPh sb="0" eb="2">
      <t>タイショウ</t>
    </rPh>
    <rPh sb="2" eb="4">
      <t>ヨウソ</t>
    </rPh>
    <rPh sb="5" eb="7">
      <t>タンイツ</t>
    </rPh>
    <rPh sb="7" eb="9">
      <t>ジカン</t>
    </rPh>
    <rPh sb="10" eb="11">
      <t>シメ</t>
    </rPh>
    <rPh sb="12" eb="14">
      <t>バアイ</t>
    </rPh>
    <rPh sb="15" eb="18">
      <t>モジレツ</t>
    </rPh>
    <phoneticPr fontId="2"/>
  </si>
  <si>
    <t>コード種別</t>
    <rPh sb="3" eb="5">
      <t>シュベツ</t>
    </rPh>
    <phoneticPr fontId="1"/>
  </si>
  <si>
    <t>この要素の子要素であるArea要素のCode要素のコード種別を示す</t>
    <rPh sb="5" eb="6">
      <t>コ</t>
    </rPh>
    <rPh sb="6" eb="8">
      <t>ヨウソ</t>
    </rPh>
    <rPh sb="15" eb="17">
      <t>ヨウソ</t>
    </rPh>
    <rPh sb="22" eb="24">
      <t>ヨウソ</t>
    </rPh>
    <phoneticPr fontId="1"/>
  </si>
  <si>
    <t>個々の対象地域を示す。</t>
    <rPh sb="0" eb="2">
      <t>ココ</t>
    </rPh>
    <rPh sb="3" eb="5">
      <t>タイショウ</t>
    </rPh>
    <rPh sb="5" eb="7">
      <t>チイキ</t>
    </rPh>
    <rPh sb="8" eb="9">
      <t>シメ</t>
    </rPh>
    <phoneticPr fontId="1"/>
  </si>
  <si>
    <t>この要素の子要素であるStation要素のCode要素のコード種別を示す</t>
    <rPh sb="5" eb="6">
      <t>コ</t>
    </rPh>
    <rPh sb="6" eb="8">
      <t>ヨウソ</t>
    </rPh>
    <rPh sb="18" eb="20">
      <t>ヨウソ</t>
    </rPh>
    <rPh sb="25" eb="27">
      <t>ヨウソ</t>
    </rPh>
    <phoneticPr fontId="1"/>
  </si>
  <si>
    <t>対象地点</t>
    <rPh sb="0" eb="2">
      <t>タイショウ</t>
    </rPh>
    <rPh sb="2" eb="4">
      <t>チテン</t>
    </rPh>
    <phoneticPr fontId="1"/>
  </si>
  <si>
    <t>個々の対象地点を示す。</t>
    <rPh sb="0" eb="2">
      <t>ココ</t>
    </rPh>
    <rPh sb="3" eb="5">
      <t>タイショウ</t>
    </rPh>
    <rPh sb="5" eb="7">
      <t>チテン</t>
    </rPh>
    <rPh sb="8" eb="9">
      <t>シメ</t>
    </rPh>
    <phoneticPr fontId="1"/>
  </si>
  <si>
    <t>地域コード種別</t>
    <rPh sb="0" eb="2">
      <t>チイキ</t>
    </rPh>
    <rPh sb="5" eb="7">
      <t>シュベツ</t>
    </rPh>
    <phoneticPr fontId="1"/>
  </si>
  <si>
    <t>この要素の子要素であるCode要素のコード種別を示す</t>
  </si>
  <si>
    <t>対象地域・地点名称</t>
    <rPh sb="0" eb="2">
      <t>タイショウ</t>
    </rPh>
    <rPh sb="2" eb="4">
      <t>チイキ</t>
    </rPh>
    <rPh sb="5" eb="7">
      <t>チテン</t>
    </rPh>
    <rPh sb="7" eb="9">
      <t>メイショウ</t>
    </rPh>
    <phoneticPr fontId="2"/>
  </si>
  <si>
    <t>対象地域・地点名を示す</t>
    <rPh sb="0" eb="2">
      <t>タイショウ</t>
    </rPh>
    <rPh sb="2" eb="4">
      <t>チイキ</t>
    </rPh>
    <rPh sb="5" eb="7">
      <t>チテン</t>
    </rPh>
    <rPh sb="7" eb="8">
      <t>メイ</t>
    </rPh>
    <rPh sb="9" eb="10">
      <t>シメ</t>
    </rPh>
    <phoneticPr fontId="2"/>
  </si>
  <si>
    <t>対象地域・地点コード</t>
    <rPh sb="0" eb="2">
      <t>タイショウ</t>
    </rPh>
    <rPh sb="2" eb="4">
      <t>チイキ</t>
    </rPh>
    <rPh sb="5" eb="7">
      <t>チテン</t>
    </rPh>
    <phoneticPr fontId="2"/>
  </si>
  <si>
    <t>対象地域・地点コードを示す（コード辞書参照）</t>
    <rPh sb="0" eb="2">
      <t>タイショウ</t>
    </rPh>
    <rPh sb="2" eb="4">
      <t>チイキ</t>
    </rPh>
    <rPh sb="5" eb="7">
      <t>チテン</t>
    </rPh>
    <rPh sb="11" eb="12">
      <t>シメ</t>
    </rPh>
    <rPh sb="17" eb="19">
      <t>ジショ</t>
    </rPh>
    <rPh sb="19" eb="21">
      <t>サンショウ</t>
    </rPh>
    <phoneticPr fontId="2"/>
  </si>
  <si>
    <t>Prefecture</t>
  </si>
  <si>
    <t>type.PrefectureCity</t>
  </si>
  <si>
    <t>都道府県</t>
    <rPh sb="0" eb="4">
      <t>トドウフケン</t>
    </rPh>
    <phoneticPr fontId="1"/>
  </si>
  <si>
    <t>PrefectureCode</t>
  </si>
  <si>
    <t>都道府県コード</t>
    <rPh sb="0" eb="4">
      <t>トドウフケン</t>
    </rPh>
    <phoneticPr fontId="1"/>
  </si>
  <si>
    <t>5桁の都道府県コード</t>
    <rPh sb="1" eb="2">
      <t>ケタ</t>
    </rPh>
    <rPh sb="3" eb="7">
      <t>トドウフケン</t>
    </rPh>
    <phoneticPr fontId="1"/>
  </si>
  <si>
    <t>PrefectureList</t>
  </si>
  <si>
    <t>都道府県のリスト</t>
    <rPh sb="0" eb="4">
      <t>トドウフケン</t>
    </rPh>
    <phoneticPr fontId="1"/>
  </si>
  <si>
    <t>xs:list型で記述</t>
    <rPh sb="7" eb="8">
      <t>ガタ</t>
    </rPh>
    <rPh sb="9" eb="11">
      <t>キジュツ</t>
    </rPh>
    <phoneticPr fontId="1"/>
  </si>
  <si>
    <t>PrefectureCodeList</t>
  </si>
  <si>
    <t>都道府県コードのリスト</t>
    <rPh sb="0" eb="4">
      <t>トドウフケン</t>
    </rPh>
    <phoneticPr fontId="1"/>
  </si>
  <si>
    <t>5桁の市町村コードをxs:list型で記述</t>
    <rPh sb="1" eb="2">
      <t>ケタ</t>
    </rPh>
    <rPh sb="3" eb="6">
      <t>シチョウソン</t>
    </rPh>
    <phoneticPr fontId="1"/>
  </si>
  <si>
    <t>SubPrefecture</t>
  </si>
  <si>
    <t>支庁</t>
    <rPh sb="0" eb="2">
      <t>シチョウ</t>
    </rPh>
    <phoneticPr fontId="1"/>
  </si>
  <si>
    <t>SubPrefectureCode</t>
  </si>
  <si>
    <t>支庁コード</t>
    <rPh sb="0" eb="2">
      <t>シチョウ</t>
    </rPh>
    <phoneticPr fontId="1"/>
  </si>
  <si>
    <t>5桁の市町村コード</t>
    <rPh sb="1" eb="2">
      <t>ケタ</t>
    </rPh>
    <rPh sb="3" eb="6">
      <t>シチョウソン</t>
    </rPh>
    <phoneticPr fontId="1"/>
  </si>
  <si>
    <t>SubPrefectureList</t>
  </si>
  <si>
    <t>支庁のリスト</t>
    <rPh sb="0" eb="2">
      <t>シチョウ</t>
    </rPh>
    <phoneticPr fontId="1"/>
  </si>
  <si>
    <t>SubPrefectureCodeList</t>
  </si>
  <si>
    <t>支庁コードのリスト</t>
    <rPh sb="0" eb="2">
      <t>シチョウ</t>
    </rPh>
    <phoneticPr fontId="1"/>
  </si>
  <si>
    <t>City</t>
  </si>
  <si>
    <t>市町村</t>
    <rPh sb="0" eb="3">
      <t>シチョウソン</t>
    </rPh>
    <phoneticPr fontId="1"/>
  </si>
  <si>
    <t>CityCode</t>
  </si>
  <si>
    <t>市町村コード</t>
    <rPh sb="0" eb="3">
      <t>シチョウソン</t>
    </rPh>
    <phoneticPr fontId="1"/>
  </si>
  <si>
    <t>5桁の市町村コード又は末尾に'00'をつけた7桁のコード</t>
    <phoneticPr fontId="1"/>
  </si>
  <si>
    <t>CityList</t>
  </si>
  <si>
    <t>市町村のリスト</t>
    <rPh sb="0" eb="3">
      <t>シチョウソン</t>
    </rPh>
    <phoneticPr fontId="1"/>
  </si>
  <si>
    <t>CityCodeList</t>
  </si>
  <si>
    <t>市町村コードのリスト</t>
    <rPh sb="0" eb="3">
      <t>シチョウソン</t>
    </rPh>
    <phoneticPr fontId="1"/>
  </si>
  <si>
    <t>5桁の市町村コード又は末尾に'00'をつけた7桁のコードをxs:list型で記述</t>
    <phoneticPr fontId="1"/>
  </si>
  <si>
    <t>SubCity</t>
  </si>
  <si>
    <t>市町村を細分する領域</t>
    <rPh sb="0" eb="3">
      <t>シチョウソン</t>
    </rPh>
    <rPh sb="4" eb="6">
      <t>サイブン</t>
    </rPh>
    <rPh sb="8" eb="10">
      <t>リョウイキ</t>
    </rPh>
    <phoneticPr fontId="1"/>
  </si>
  <si>
    <t>SubCityCode</t>
  </si>
  <si>
    <t>市町村を細分する領域のコード</t>
    <rPh sb="0" eb="3">
      <t>シチョウソン</t>
    </rPh>
    <rPh sb="4" eb="6">
      <t>サイブン</t>
    </rPh>
    <rPh sb="8" eb="10">
      <t>リョウイキ</t>
    </rPh>
    <phoneticPr fontId="1"/>
  </si>
  <si>
    <t>気象庁で拡張した7桁の市町村コード</t>
    <rPh sb="0" eb="3">
      <t>キショウチョウ</t>
    </rPh>
    <rPh sb="4" eb="6">
      <t>カクチョウ</t>
    </rPh>
    <rPh sb="9" eb="10">
      <t>ケタ</t>
    </rPh>
    <rPh sb="11" eb="14">
      <t>シチョウソン</t>
    </rPh>
    <phoneticPr fontId="1"/>
  </si>
  <si>
    <t>SubCityList</t>
  </si>
  <si>
    <t>市町村を細分する領域のリスト</t>
    <rPh sb="0" eb="3">
      <t>シチョウソン</t>
    </rPh>
    <rPh sb="4" eb="6">
      <t>サイブン</t>
    </rPh>
    <rPh sb="8" eb="10">
      <t>リョウイキ</t>
    </rPh>
    <phoneticPr fontId="1"/>
  </si>
  <si>
    <t>xs:list型で記述。ただし、指定河川洪水予報では既存の細分区によらず浸水想定地区を記述し、SubCityCodeListは使用しない。</t>
    <rPh sb="7" eb="8">
      <t>ガタ</t>
    </rPh>
    <rPh sb="9" eb="11">
      <t>キジュツ</t>
    </rPh>
    <rPh sb="16" eb="18">
      <t>シテイ</t>
    </rPh>
    <rPh sb="18" eb="20">
      <t>カセン</t>
    </rPh>
    <rPh sb="20" eb="22">
      <t>コウズイ</t>
    </rPh>
    <rPh sb="22" eb="24">
      <t>ヨホウ</t>
    </rPh>
    <rPh sb="26" eb="28">
      <t>キソン</t>
    </rPh>
    <rPh sb="29" eb="31">
      <t>サイブン</t>
    </rPh>
    <rPh sb="31" eb="32">
      <t>ク</t>
    </rPh>
    <rPh sb="36" eb="38">
      <t>シンスイ</t>
    </rPh>
    <rPh sb="38" eb="40">
      <t>ソウテイ</t>
    </rPh>
    <rPh sb="40" eb="42">
      <t>チク</t>
    </rPh>
    <rPh sb="43" eb="45">
      <t>キジュツ</t>
    </rPh>
    <rPh sb="63" eb="65">
      <t>シヨウ</t>
    </rPh>
    <phoneticPr fontId="1"/>
  </si>
  <si>
    <t>SubCityCodeList</t>
    <phoneticPr fontId="1"/>
  </si>
  <si>
    <t>市町村を細分する領域のコードのリスト</t>
    <rPh sb="0" eb="3">
      <t>シチョウソン</t>
    </rPh>
    <rPh sb="4" eb="6">
      <t>サイブン</t>
    </rPh>
    <rPh sb="8" eb="10">
      <t>リョウイキ</t>
    </rPh>
    <phoneticPr fontId="1"/>
  </si>
  <si>
    <t>気象庁で拡張した7桁の市町村コードをxs:list型で記述</t>
    <rPh sb="0" eb="3">
      <t>キショウチョウ</t>
    </rPh>
    <rPh sb="4" eb="6">
      <t>カクチョウ</t>
    </rPh>
    <rPh sb="9" eb="10">
      <t>ケタ</t>
    </rPh>
    <rPh sb="11" eb="14">
      <t>シチョウソン</t>
    </rPh>
    <phoneticPr fontId="1"/>
  </si>
  <si>
    <t>CodeList</t>
    <phoneticPr fontId="1"/>
  </si>
  <si>
    <t>対象地域・地点コードのリスト</t>
    <rPh sb="0" eb="2">
      <t>タイショウ</t>
    </rPh>
    <rPh sb="2" eb="4">
      <t>チイキ</t>
    </rPh>
    <rPh sb="5" eb="7">
      <t>チテン</t>
    </rPh>
    <phoneticPr fontId="2"/>
  </si>
  <si>
    <t>対象地域・地点名が複数の対象地域・地点コードにより示される場合にxs:list型で記述</t>
    <rPh sb="9" eb="11">
      <t>フクスウ</t>
    </rPh>
    <rPh sb="12" eb="16">
      <t>タイショウチイキ</t>
    </rPh>
    <rPh sb="17" eb="19">
      <t>チテン</t>
    </rPh>
    <rPh sb="25" eb="26">
      <t>シメ</t>
    </rPh>
    <rPh sb="29" eb="31">
      <t>バアイ</t>
    </rPh>
    <rPh sb="39" eb="40">
      <t>ガタ</t>
    </rPh>
    <rPh sb="41" eb="43">
      <t>キジュツ</t>
    </rPh>
    <phoneticPr fontId="1"/>
  </si>
  <si>
    <t>Location</t>
  </si>
  <si>
    <t>領域の存在域</t>
    <rPh sb="0" eb="2">
      <t>リョウイキ</t>
    </rPh>
    <rPh sb="3" eb="5">
      <t>ソンザイ</t>
    </rPh>
    <rPh sb="5" eb="6">
      <t>イキ</t>
    </rPh>
    <phoneticPr fontId="1"/>
  </si>
  <si>
    <t>領域の存在域を示す</t>
    <rPh sb="0" eb="2">
      <t>リョウイキ</t>
    </rPh>
    <rPh sb="3" eb="5">
      <t>ソンザイ</t>
    </rPh>
    <rPh sb="5" eb="6">
      <t>イキ</t>
    </rPh>
    <rPh sb="7" eb="8">
      <t>シメ</t>
    </rPh>
    <phoneticPr fontId="1"/>
  </si>
  <si>
    <t>領域表現の状況</t>
  </si>
  <si>
    <t>領域表現の状況について補足が必要な場合その内容を示す</t>
  </si>
  <si>
    <t>"付近"</t>
    <rPh sb="1" eb="3">
      <t>フキン</t>
    </rPh>
    <phoneticPr fontId="1"/>
  </si>
  <si>
    <t>"臨時支援"</t>
  </si>
  <si>
    <t>partType</t>
  </si>
  <si>
    <t>領域のタイプ</t>
    <rPh sb="0" eb="2">
      <t>リョウイキ</t>
    </rPh>
    <phoneticPr fontId="1"/>
  </si>
  <si>
    <t>この要素の下に存在するcodeの種別を示す</t>
    <rPh sb="2" eb="4">
      <t>ヨウソ</t>
    </rPh>
    <rPh sb="5" eb="6">
      <t>シタ</t>
    </rPh>
    <rPh sb="7" eb="9">
      <t>ソンザイ</t>
    </rPh>
    <rPh sb="16" eb="18">
      <t>シュベツ</t>
    </rPh>
    <rPh sb="19" eb="20">
      <t>シメ</t>
    </rPh>
    <phoneticPr fontId="1"/>
  </si>
  <si>
    <t>"全域"</t>
    <rPh sb="1" eb="3">
      <t>ゼンイキ</t>
    </rPh>
    <phoneticPr fontId="1"/>
  </si>
  <si>
    <t>"一部"</t>
    <rPh sb="1" eb="3">
      <t>イチブ</t>
    </rPh>
    <phoneticPr fontId="1"/>
  </si>
  <si>
    <t>観測官署名称</t>
    <rPh sb="0" eb="2">
      <t>カンソク</t>
    </rPh>
    <rPh sb="2" eb="4">
      <t>カンショ</t>
    </rPh>
    <rPh sb="4" eb="6">
      <t>メイショウ</t>
    </rPh>
    <phoneticPr fontId="1"/>
  </si>
  <si>
    <t>都道府県市町村名につづけて気象官署名を記載する</t>
    <rPh sb="0" eb="4">
      <t>トドウフケン</t>
    </rPh>
    <rPh sb="4" eb="7">
      <t>シチョウソン</t>
    </rPh>
    <rPh sb="7" eb="8">
      <t>メイ</t>
    </rPh>
    <rPh sb="13" eb="15">
      <t>キショウ</t>
    </rPh>
    <rPh sb="15" eb="17">
      <t>カンショ</t>
    </rPh>
    <rPh sb="17" eb="18">
      <t>メイ</t>
    </rPh>
    <rPh sb="19" eb="21">
      <t>キサイ</t>
    </rPh>
    <phoneticPr fontId="1"/>
  </si>
  <si>
    <t>type.StationCode</t>
  </si>
  <si>
    <t>観測官署コード</t>
    <rPh sb="0" eb="2">
      <t>カンソク</t>
    </rPh>
    <rPh sb="2" eb="4">
      <t>カンショ</t>
    </rPh>
    <phoneticPr fontId="1"/>
  </si>
  <si>
    <t>観測官署コードを示す</t>
    <rPh sb="0" eb="2">
      <t>カンソク</t>
    </rPh>
    <rPh sb="2" eb="4">
      <t>カンショ</t>
    </rPh>
    <rPh sb="8" eb="9">
      <t>シメ</t>
    </rPh>
    <phoneticPr fontId="1"/>
  </si>
  <si>
    <t>観測官署の場所</t>
    <rPh sb="0" eb="2">
      <t>カンソク</t>
    </rPh>
    <rPh sb="2" eb="4">
      <t>カンショ</t>
    </rPh>
    <rPh sb="5" eb="7">
      <t>バショ</t>
    </rPh>
    <phoneticPr fontId="1"/>
  </si>
  <si>
    <t>観測官署の場所を示す</t>
    <rPh sb="0" eb="2">
      <t>カンソク</t>
    </rPh>
    <rPh sb="2" eb="4">
      <t>カンショ</t>
    </rPh>
    <rPh sb="5" eb="7">
      <t>バショ</t>
    </rPh>
    <rPh sb="8" eb="9">
      <t>シメ</t>
    </rPh>
    <phoneticPr fontId="1"/>
  </si>
  <si>
    <t>観測場所の状況</t>
  </si>
  <si>
    <t>観測場所の状況について補足が必要な場合その内容を示す</t>
  </si>
  <si>
    <t>"構内"</t>
    <rPh sb="1" eb="3">
      <t>コウナイ</t>
    </rPh>
    <phoneticPr fontId="1"/>
  </si>
  <si>
    <t>jmx_eb:Coordinate</t>
    <phoneticPr fontId="1"/>
  </si>
  <si>
    <t>観測官署の座標</t>
    <rPh sb="0" eb="2">
      <t>カンソク</t>
    </rPh>
    <rPh sb="2" eb="4">
      <t>カンショ</t>
    </rPh>
    <rPh sb="5" eb="7">
      <t>ザヒョウ</t>
    </rPh>
    <phoneticPr fontId="1"/>
  </si>
  <si>
    <t>観測官署の座標を示す</t>
    <rPh sb="0" eb="2">
      <t>カンソク</t>
    </rPh>
    <rPh sb="2" eb="4">
      <t>カンショ</t>
    </rPh>
    <rPh sb="5" eb="7">
      <t>ザヒョウ</t>
    </rPh>
    <rPh sb="8" eb="9">
      <t>シメ</t>
    </rPh>
    <phoneticPr fontId="1"/>
  </si>
  <si>
    <t>type.StationCode</t>
    <phoneticPr fontId="1"/>
  </si>
  <si>
    <t>観測官署コード種別</t>
    <rPh sb="0" eb="2">
      <t>カンソク</t>
    </rPh>
    <rPh sb="2" eb="4">
      <t>カンショ</t>
    </rPh>
    <rPh sb="7" eb="9">
      <t>シュベツ</t>
    </rPh>
    <phoneticPr fontId="1"/>
  </si>
  <si>
    <t>この要素のコード種別を示す</t>
    <phoneticPr fontId="1"/>
  </si>
  <si>
    <t>"気象庁共通コード"</t>
  </si>
  <si>
    <t>5桁の市町村コード&lt;p&gt;</t>
    <rPh sb="1" eb="2">
      <t>ケタ</t>
    </rPh>
    <rPh sb="3" eb="6">
      <t>シチョウソン</t>
    </rPh>
    <phoneticPr fontId="1"/>
  </si>
  <si>
    <t>"気象・地震・火山情報／市町村等"</t>
    <phoneticPr fontId="1"/>
  </si>
  <si>
    <t>"水位観測所"</t>
  </si>
  <si>
    <t>"国際地点番号"</t>
  </si>
  <si>
    <t>"WOUDC地点番号"</t>
    <phoneticPr fontId="1"/>
  </si>
  <si>
    <t>"アメダス地点番号"</t>
  </si>
  <si>
    <t>"他機関観測地点番号"</t>
    <phoneticPr fontId="1"/>
  </si>
  <si>
    <t>"水位基準地点"</t>
    <rPh sb="1" eb="7">
      <t>スイイキジュンチテン</t>
    </rPh>
    <phoneticPr fontId="1"/>
  </si>
  <si>
    <t>"潮位観測地点番号"</t>
    <rPh sb="1" eb="3">
      <t>チョウイ</t>
    </rPh>
    <rPh sb="3" eb="5">
      <t>カンソク</t>
    </rPh>
    <rPh sb="5" eb="7">
      <t>チテン</t>
    </rPh>
    <rPh sb="7" eb="9">
      <t>バンゴウ</t>
    </rPh>
    <phoneticPr fontId="1"/>
  </si>
  <si>
    <t>（令和6年10月31日に追加　高潮の警報・注意報、気象解説情報で使用開始）</t>
    <rPh sb="1" eb="3">
      <t>レイワ</t>
    </rPh>
    <rPh sb="15" eb="17">
      <t>タカシオ</t>
    </rPh>
    <rPh sb="18" eb="20">
      <t>ケイホウ</t>
    </rPh>
    <rPh sb="21" eb="24">
      <t>チュウイホウ</t>
    </rPh>
    <rPh sb="32" eb="36">
      <t>シヨウカイシ</t>
    </rPh>
    <phoneticPr fontId="1"/>
  </si>
  <si>
    <t>Office</t>
  </si>
  <si>
    <t>type.Office</t>
  </si>
  <si>
    <t>担当部署</t>
    <rPh sb="0" eb="2">
      <t>タントウ</t>
    </rPh>
    <rPh sb="2" eb="4">
      <t>ブショ</t>
    </rPh>
    <phoneticPr fontId="2"/>
  </si>
  <si>
    <t>担当部署の諸要素を示す</t>
    <rPh sb="0" eb="2">
      <t>タントウ</t>
    </rPh>
    <rPh sb="2" eb="4">
      <t>ブショ</t>
    </rPh>
    <rPh sb="5" eb="8">
      <t>ショヨウソ</t>
    </rPh>
    <rPh sb="9" eb="10">
      <t>シメ</t>
    </rPh>
    <phoneticPr fontId="2"/>
  </si>
  <si>
    <t>担当部署の種別</t>
    <rPh sb="0" eb="2">
      <t>タントウ</t>
    </rPh>
    <rPh sb="2" eb="4">
      <t>ブショ</t>
    </rPh>
    <rPh sb="5" eb="7">
      <t>シュベツ</t>
    </rPh>
    <phoneticPr fontId="2"/>
  </si>
  <si>
    <t>"都道府県"</t>
  </si>
  <si>
    <t>土砂災害警戒情報及び高潮警報・注意報における都道府県の担当部署</t>
    <rPh sb="8" eb="9">
      <t>オヨ</t>
    </rPh>
    <rPh sb="10" eb="12">
      <t>タカシオ</t>
    </rPh>
    <rPh sb="12" eb="14">
      <t>ケイホウ</t>
    </rPh>
    <rPh sb="15" eb="18">
      <t>チュウイホウ</t>
    </rPh>
    <rPh sb="22" eb="26">
      <t>トドウフケン</t>
    </rPh>
    <rPh sb="27" eb="29">
      <t>タントウ</t>
    </rPh>
    <rPh sb="29" eb="31">
      <t>ブショ</t>
    </rPh>
    <phoneticPr fontId="2"/>
  </si>
  <si>
    <t>"補足情報担当"</t>
    <rPh sb="1" eb="3">
      <t>ホソク</t>
    </rPh>
    <rPh sb="3" eb="5">
      <t>ジョウホウ</t>
    </rPh>
    <rPh sb="5" eb="7">
      <t>タントウ</t>
    </rPh>
    <phoneticPr fontId="1"/>
  </si>
  <si>
    <t>土砂災害警報・注意報における都道府県の担当部署（令和6年10月31日に追加　土砂災害の警報・注意報で使用開始）</t>
    <rPh sb="2" eb="4">
      <t>サイガイ</t>
    </rPh>
    <rPh sb="4" eb="6">
      <t>ケイホウ</t>
    </rPh>
    <rPh sb="7" eb="10">
      <t>チュウイホウ</t>
    </rPh>
    <rPh sb="14" eb="18">
      <t>トドウフケン</t>
    </rPh>
    <rPh sb="19" eb="21">
      <t>タントウ</t>
    </rPh>
    <rPh sb="21" eb="23">
      <t>ブショ</t>
    </rPh>
    <rPh sb="38" eb="40">
      <t>ドシャ</t>
    </rPh>
    <rPh sb="40" eb="42">
      <t>サイガイ</t>
    </rPh>
    <phoneticPr fontId="2"/>
  </si>
  <si>
    <t>"気象庁"</t>
  </si>
  <si>
    <t>土砂災害警戒情報における気象庁の担当部署</t>
    <rPh sb="12" eb="15">
      <t>キショウチョウ</t>
    </rPh>
    <rPh sb="16" eb="18">
      <t>タントウ</t>
    </rPh>
    <rPh sb="18" eb="20">
      <t>ブショ</t>
    </rPh>
    <phoneticPr fontId="2"/>
  </si>
  <si>
    <t>"水位関係"</t>
  </si>
  <si>
    <t>指定河川洪水予報及び水位周知河川に関する情報並びに高潮警報・注意報における水位関係の担当部署</t>
    <rPh sb="8" eb="9">
      <t>オヨ</t>
    </rPh>
    <rPh sb="10" eb="12">
      <t>スイイ</t>
    </rPh>
    <rPh sb="12" eb="14">
      <t>シュウチ</t>
    </rPh>
    <rPh sb="14" eb="16">
      <t>カセン</t>
    </rPh>
    <rPh sb="17" eb="18">
      <t>カン</t>
    </rPh>
    <rPh sb="20" eb="22">
      <t>ジョウホウ</t>
    </rPh>
    <rPh sb="22" eb="23">
      <t>ナラ</t>
    </rPh>
    <rPh sb="25" eb="29">
      <t>タカシオケイホウ</t>
    </rPh>
    <rPh sb="30" eb="33">
      <t>チュウイホウ</t>
    </rPh>
    <phoneticPr fontId="1"/>
  </si>
  <si>
    <t>"気象関係"</t>
  </si>
  <si>
    <t>指定河川洪水予報、水位周知河川に関する情報、土砂災害警報・注意報及び高潮警報・注意報における気象関係の担当部署</t>
    <rPh sb="22" eb="24">
      <t>ドシャ</t>
    </rPh>
    <rPh sb="24" eb="26">
      <t>サイガイ</t>
    </rPh>
    <rPh sb="26" eb="28">
      <t>ケイホウ</t>
    </rPh>
    <rPh sb="29" eb="32">
      <t>チュウイホウ</t>
    </rPh>
    <rPh sb="32" eb="33">
      <t>オヨ</t>
    </rPh>
    <rPh sb="34" eb="36">
      <t>タカシオ</t>
    </rPh>
    <rPh sb="36" eb="38">
      <t>ケイホウ</t>
    </rPh>
    <rPh sb="39" eb="42">
      <t>チュウイホウ</t>
    </rPh>
    <phoneticPr fontId="1"/>
  </si>
  <si>
    <t>担当部署の属する組織名</t>
    <rPh sb="0" eb="2">
      <t>タントウ</t>
    </rPh>
    <rPh sb="2" eb="4">
      <t>ブショ</t>
    </rPh>
    <rPh sb="5" eb="6">
      <t>ゾク</t>
    </rPh>
    <rPh sb="8" eb="11">
      <t>ソシキメイ</t>
    </rPh>
    <phoneticPr fontId="2"/>
  </si>
  <si>
    <t>担当部署名</t>
  </si>
  <si>
    <t>コード</t>
  </si>
  <si>
    <t>担当部署コードで、指定河川洪水予報のみで利用する</t>
    <rPh sb="0" eb="2">
      <t>タントウ</t>
    </rPh>
    <rPh sb="2" eb="4">
      <t>ブショ</t>
    </rPh>
    <rPh sb="9" eb="11">
      <t>シテイ</t>
    </rPh>
    <rPh sb="11" eb="13">
      <t>カセン</t>
    </rPh>
    <rPh sb="13" eb="15">
      <t>コウズイ</t>
    </rPh>
    <rPh sb="15" eb="17">
      <t>ヨホウ</t>
    </rPh>
    <rPh sb="20" eb="22">
      <t>リヨウ</t>
    </rPh>
    <phoneticPr fontId="2"/>
  </si>
  <si>
    <t>ContactInfo</t>
  </si>
  <si>
    <t>連絡先</t>
    <rPh sb="0" eb="3">
      <t>レンラクサキ</t>
    </rPh>
    <phoneticPr fontId="2"/>
  </si>
  <si>
    <t>担当部署の連絡先の電話番号と部署名</t>
    <rPh sb="0" eb="2">
      <t>タントウ</t>
    </rPh>
    <rPh sb="2" eb="4">
      <t>ブショ</t>
    </rPh>
    <rPh sb="5" eb="8">
      <t>レンラクサキ</t>
    </rPh>
    <rPh sb="9" eb="11">
      <t>デンワ</t>
    </rPh>
    <rPh sb="11" eb="13">
      <t>バンゴウ</t>
    </rPh>
    <rPh sb="14" eb="16">
      <t>ブショ</t>
    </rPh>
    <rPh sb="16" eb="17">
      <t>メイ</t>
    </rPh>
    <phoneticPr fontId="2"/>
  </si>
  <si>
    <t>URI</t>
  </si>
  <si>
    <t>xs:anyURI</t>
  </si>
  <si>
    <t>参考URI</t>
    <rPh sb="0" eb="2">
      <t>サンコウ</t>
    </rPh>
    <phoneticPr fontId="1"/>
  </si>
  <si>
    <t>参考となるURIで、指定河川洪水予報のみで利用する</t>
    <rPh sb="0" eb="2">
      <t>サンコウ</t>
    </rPh>
    <rPh sb="10" eb="12">
      <t>シテイ</t>
    </rPh>
    <rPh sb="12" eb="14">
      <t>カセン</t>
    </rPh>
    <rPh sb="14" eb="16">
      <t>コウズイ</t>
    </rPh>
    <rPh sb="16" eb="18">
      <t>ヨホウ</t>
    </rPh>
    <rPh sb="21" eb="23">
      <t>リヨウ</t>
    </rPh>
    <phoneticPr fontId="2"/>
  </si>
  <si>
    <t>type.ObservationAddition</t>
  </si>
  <si>
    <t>DeviationFromNormal</t>
  </si>
  <si>
    <t>平年差</t>
    <rPh sb="0" eb="2">
      <t>ヘイネン</t>
    </rPh>
    <rPh sb="2" eb="3">
      <t>サ</t>
    </rPh>
    <phoneticPr fontId="1"/>
  </si>
  <si>
    <t>平年に観測した日との差を示す</t>
    <rPh sb="0" eb="2">
      <t>ヘイネン</t>
    </rPh>
    <rPh sb="3" eb="5">
      <t>カンソク</t>
    </rPh>
    <rPh sb="7" eb="8">
      <t>ヒ</t>
    </rPh>
    <rPh sb="10" eb="11">
      <t>サ</t>
    </rPh>
    <rPh sb="12" eb="13">
      <t>シメ</t>
    </rPh>
    <phoneticPr fontId="1"/>
  </si>
  <si>
    <t>DeviationFromLastYear</t>
  </si>
  <si>
    <t>昨年差</t>
    <rPh sb="0" eb="2">
      <t>サクネン</t>
    </rPh>
    <rPh sb="2" eb="3">
      <t>サ</t>
    </rPh>
    <phoneticPr fontId="1"/>
  </si>
  <si>
    <t>昨年に観測した日との差を示す</t>
    <rPh sb="0" eb="2">
      <t>サクネン</t>
    </rPh>
    <rPh sb="3" eb="5">
      <t>カンソク</t>
    </rPh>
    <rPh sb="7" eb="8">
      <t>ヒ</t>
    </rPh>
    <rPh sb="10" eb="11">
      <t>サ</t>
    </rPh>
    <rPh sb="12" eb="13">
      <t>シメ</t>
    </rPh>
    <phoneticPr fontId="1"/>
  </si>
  <si>
    <t>記事</t>
    <rPh sb="0" eb="2">
      <t>キジ</t>
    </rPh>
    <phoneticPr fontId="1"/>
  </si>
  <si>
    <t>観測結果を補足する事項を示す</t>
    <phoneticPr fontId="1"/>
  </si>
  <si>
    <t>HydrometricStationPart</t>
  </si>
  <si>
    <t>type.HydrometricStationPart</t>
  </si>
  <si>
    <t>水位・流量観測所付加情報</t>
  </si>
  <si>
    <t>水位観測所の受け持ち区間と基準の諸要素を示す</t>
    <phoneticPr fontId="1"/>
  </si>
  <si>
    <t>TidalAreaPart</t>
    <phoneticPr fontId="1"/>
  </si>
  <si>
    <t>type.TidalAreaPart</t>
    <phoneticPr fontId="1"/>
  </si>
  <si>
    <t>高潮予報区間付加情報</t>
    <rPh sb="0" eb="2">
      <t>タカシオ</t>
    </rPh>
    <rPh sb="2" eb="6">
      <t>ヨホウクカン</t>
    </rPh>
    <rPh sb="6" eb="8">
      <t>フカ</t>
    </rPh>
    <phoneticPr fontId="1"/>
  </si>
  <si>
    <t>高潮予報区間の諸要素を示す</t>
    <rPh sb="7" eb="10">
      <t>ショヨウソ</t>
    </rPh>
    <rPh sb="11" eb="12">
      <t>シメ</t>
    </rPh>
    <phoneticPr fontId="1"/>
  </si>
  <si>
    <t>水位観測所の地点と基準の諸要素を示す</t>
    <rPh sb="6" eb="8">
      <t>チテン</t>
    </rPh>
    <phoneticPr fontId="1"/>
  </si>
  <si>
    <t>高潮予報区間の名称</t>
    <rPh sb="0" eb="2">
      <t>タカシオ</t>
    </rPh>
    <rPh sb="2" eb="4">
      <t>ヨホウ</t>
    </rPh>
    <rPh sb="4" eb="5">
      <t>ク</t>
    </rPh>
    <rPh sb="5" eb="6">
      <t>カン</t>
    </rPh>
    <rPh sb="7" eb="9">
      <t>メイショウ</t>
    </rPh>
    <phoneticPr fontId="1"/>
  </si>
  <si>
    <t>高潮予報区間の名称を示す</t>
    <rPh sb="0" eb="2">
      <t>タカシオ</t>
    </rPh>
    <rPh sb="2" eb="4">
      <t>ヨホウ</t>
    </rPh>
    <rPh sb="4" eb="5">
      <t>ク</t>
    </rPh>
    <rPh sb="5" eb="6">
      <t>カン</t>
    </rPh>
    <rPh sb="7" eb="9">
      <t>メイショウ</t>
    </rPh>
    <phoneticPr fontId="1"/>
  </si>
  <si>
    <t>ChargeSection</t>
  </si>
  <si>
    <t>受け持ち区間</t>
  </si>
  <si>
    <t>高潮予報区間の受け持ち区間を示す</t>
    <phoneticPr fontId="1"/>
  </si>
  <si>
    <t>type.CriteriaPeriod</t>
    <phoneticPr fontId="1"/>
  </si>
  <si>
    <t>Sentence</t>
  </si>
  <si>
    <t>type.Sentence</t>
    <phoneticPr fontId="1"/>
  </si>
  <si>
    <t>文章形式の表現</t>
    <rPh sb="0" eb="2">
      <t>ブンショウ</t>
    </rPh>
    <rPh sb="2" eb="4">
      <t>ケイシキ</t>
    </rPh>
    <rPh sb="5" eb="7">
      <t>ヒョウゲン</t>
    </rPh>
    <phoneticPr fontId="2"/>
  </si>
  <si>
    <t>基準到達期間部分の内容を文章形式で示す</t>
    <rPh sb="0" eb="2">
      <t>キジュン</t>
    </rPh>
    <rPh sb="2" eb="6">
      <t>トウタツキカン</t>
    </rPh>
    <rPh sb="6" eb="8">
      <t>ブブン</t>
    </rPh>
    <rPh sb="9" eb="11">
      <t>ナイヨウ</t>
    </rPh>
    <rPh sb="12" eb="14">
      <t>ブンショウ</t>
    </rPh>
    <rPh sb="14" eb="16">
      <t>ケイシキ</t>
    </rPh>
    <rPh sb="17" eb="18">
      <t>シメ</t>
    </rPh>
    <phoneticPr fontId="1"/>
  </si>
  <si>
    <t>Base</t>
  </si>
  <si>
    <t>type.BaseCriteria</t>
    <phoneticPr fontId="1"/>
  </si>
  <si>
    <t>卓越もしくは変化前</t>
    <rPh sb="0" eb="2">
      <t>タクエツ</t>
    </rPh>
    <rPh sb="6" eb="8">
      <t>ヘンカ</t>
    </rPh>
    <rPh sb="8" eb="9">
      <t>マエ</t>
    </rPh>
    <phoneticPr fontId="2"/>
  </si>
  <si>
    <t>卓越する内容、もしくは変化前の内容を示す</t>
    <rPh sb="0" eb="2">
      <t>タクエツ</t>
    </rPh>
    <rPh sb="4" eb="6">
      <t>ナイヨウ</t>
    </rPh>
    <rPh sb="11" eb="13">
      <t>ヘンカ</t>
    </rPh>
    <rPh sb="13" eb="14">
      <t>マエ</t>
    </rPh>
    <rPh sb="15" eb="17">
      <t>ナイヨウ</t>
    </rPh>
    <rPh sb="18" eb="19">
      <t>シメ</t>
    </rPh>
    <phoneticPr fontId="1"/>
  </si>
  <si>
    <t>Temporary</t>
  </si>
  <si>
    <t>断続現象</t>
    <rPh sb="0" eb="2">
      <t>ダンゾク</t>
    </rPh>
    <rPh sb="2" eb="4">
      <t>ゲンショウ</t>
    </rPh>
    <phoneticPr fontId="2"/>
  </si>
  <si>
    <t>断続的に発生する現象の内容を示す</t>
    <rPh sb="0" eb="3">
      <t>ダンゾクテキ</t>
    </rPh>
    <rPh sb="4" eb="6">
      <t>ハッセイ</t>
    </rPh>
    <rPh sb="8" eb="10">
      <t>ゲンショウ</t>
    </rPh>
    <rPh sb="11" eb="13">
      <t>ナイヨウ</t>
    </rPh>
    <rPh sb="14" eb="15">
      <t>シメ</t>
    </rPh>
    <phoneticPr fontId="1"/>
  </si>
  <si>
    <t>Becoming</t>
  </si>
  <si>
    <t>変化後</t>
    <rPh sb="0" eb="2">
      <t>ヘンカ</t>
    </rPh>
    <rPh sb="2" eb="3">
      <t>ゴ</t>
    </rPh>
    <phoneticPr fontId="2"/>
  </si>
  <si>
    <t>変化後の内容を示す</t>
    <rPh sb="0" eb="2">
      <t>ヘンカ</t>
    </rPh>
    <rPh sb="2" eb="3">
      <t>ゴ</t>
    </rPh>
    <rPh sb="4" eb="6">
      <t>ナイヨウ</t>
    </rPh>
    <rPh sb="7" eb="8">
      <t>シメ</t>
    </rPh>
    <phoneticPr fontId="1"/>
  </si>
  <si>
    <t>Local</t>
    <phoneticPr fontId="1"/>
  </si>
  <si>
    <t>type.LocalCriteria</t>
    <phoneticPr fontId="1"/>
  </si>
  <si>
    <t>地域</t>
    <rPh sb="0" eb="2">
      <t>チイキ</t>
    </rPh>
    <phoneticPr fontId="2"/>
  </si>
  <si>
    <t>領域の一部の区域の内容を示す</t>
    <rPh sb="0" eb="2">
      <t>リョウイキ</t>
    </rPh>
    <rPh sb="3" eb="5">
      <t>イチブ</t>
    </rPh>
    <rPh sb="6" eb="8">
      <t>クイキ</t>
    </rPh>
    <rPh sb="9" eb="11">
      <t>ナイヨウ</t>
    </rPh>
    <rPh sb="12" eb="13">
      <t>シメ</t>
    </rPh>
    <phoneticPr fontId="1"/>
  </si>
  <si>
    <t>CriteriaClass</t>
    <phoneticPr fontId="1"/>
  </si>
  <si>
    <t>type.CriteriaClass</t>
    <phoneticPr fontId="1"/>
  </si>
  <si>
    <t>基準のクラス・レベル</t>
    <rPh sb="0" eb="2">
      <t>キジュン</t>
    </rPh>
    <phoneticPr fontId="1"/>
  </si>
  <si>
    <t>基準が示すクラス・レベルの内容を示す。</t>
    <rPh sb="0" eb="2">
      <t>キジュン</t>
    </rPh>
    <rPh sb="3" eb="4">
      <t>シメ</t>
    </rPh>
    <rPh sb="13" eb="15">
      <t>ナイヨウ</t>
    </rPh>
    <rPh sb="16" eb="17">
      <t>シメ</t>
    </rPh>
    <phoneticPr fontId="1"/>
  </si>
  <si>
    <t>Time</t>
  </si>
  <si>
    <t>基準到達時刻</t>
    <rPh sb="0" eb="2">
      <t>キジュン</t>
    </rPh>
    <rPh sb="2" eb="4">
      <t>トウタツ</t>
    </rPh>
    <rPh sb="4" eb="6">
      <t>ジコク</t>
    </rPh>
    <phoneticPr fontId="1"/>
  </si>
  <si>
    <t>基準値に到達する時刻</t>
    <rPh sb="0" eb="3">
      <t>キジュンチ</t>
    </rPh>
    <rPh sb="4" eb="6">
      <t>トウタツ</t>
    </rPh>
    <rPh sb="8" eb="10">
      <t>ジコク</t>
    </rPh>
    <phoneticPr fontId="1"/>
  </si>
  <si>
    <t>期間の長さ</t>
    <rPh sb="0" eb="2">
      <t>キカン</t>
    </rPh>
    <rPh sb="3" eb="4">
      <t>ナガ</t>
    </rPh>
    <phoneticPr fontId="2"/>
  </si>
  <si>
    <t>期間の長さを示す</t>
    <rPh sb="0" eb="2">
      <t>キカン</t>
    </rPh>
    <rPh sb="3" eb="4">
      <t>ナガ</t>
    </rPh>
    <rPh sb="6" eb="7">
      <t>シメ</t>
    </rPh>
    <phoneticPr fontId="1"/>
  </si>
  <si>
    <t>Remark</t>
    <phoneticPr fontId="1"/>
  </si>
  <si>
    <t>注意事項・付加事項を示す（注意警戒事項を示す）</t>
    <rPh sb="13" eb="19">
      <t>チュウイケイカイジコウ</t>
    </rPh>
    <rPh sb="20" eb="21">
      <t>シメ</t>
    </rPh>
    <phoneticPr fontId="1"/>
  </si>
  <si>
    <t>基準到達に係る内容を文章形式で示す</t>
    <rPh sb="0" eb="2">
      <t>キジュン</t>
    </rPh>
    <rPh sb="2" eb="4">
      <t>トウタツ</t>
    </rPh>
    <rPh sb="5" eb="6">
      <t>カカ</t>
    </rPh>
    <rPh sb="7" eb="9">
      <t>ナイヨウ</t>
    </rPh>
    <rPh sb="10" eb="12">
      <t>ブンショウ</t>
    </rPh>
    <rPh sb="12" eb="14">
      <t>ケイシキ</t>
    </rPh>
    <rPh sb="15" eb="16">
      <t>シメ</t>
    </rPh>
    <phoneticPr fontId="1"/>
  </si>
  <si>
    <t>AreaName</t>
  </si>
  <si>
    <t>地域の名称</t>
    <rPh sb="0" eb="2">
      <t>チイキ</t>
    </rPh>
    <rPh sb="3" eb="5">
      <t>メイショウ</t>
    </rPh>
    <phoneticPr fontId="2"/>
  </si>
  <si>
    <t>一部領域の名称、表現を示す</t>
    <rPh sb="5" eb="7">
      <t>メイショウ</t>
    </rPh>
    <rPh sb="8" eb="10">
      <t>ヒョウゲン</t>
    </rPh>
    <rPh sb="11" eb="12">
      <t>シメ</t>
    </rPh>
    <phoneticPr fontId="1"/>
  </si>
  <si>
    <t>一部領域の基準到達に係る内容を文章形式で示す</t>
    <rPh sb="0" eb="2">
      <t>イチブ</t>
    </rPh>
    <rPh sb="2" eb="4">
      <t>リョウイキ</t>
    </rPh>
    <rPh sb="12" eb="14">
      <t>ナイヨウ</t>
    </rPh>
    <rPh sb="15" eb="17">
      <t>ブンショウ</t>
    </rPh>
    <rPh sb="17" eb="19">
      <t>ケイシキ</t>
    </rPh>
    <rPh sb="20" eb="21">
      <t>シメ</t>
    </rPh>
    <phoneticPr fontId="1"/>
  </si>
  <si>
    <t>クラスの種別名</t>
    <rPh sb="4" eb="6">
      <t>シュベツ</t>
    </rPh>
    <rPh sb="6" eb="7">
      <t>メイ</t>
    </rPh>
    <phoneticPr fontId="1"/>
  </si>
  <si>
    <t>基準が示すクラス・レベルの種別を示す。</t>
    <rPh sb="0" eb="2">
      <t>キジュン</t>
    </rPh>
    <rPh sb="3" eb="4">
      <t>シメ</t>
    </rPh>
    <rPh sb="13" eb="15">
      <t>シュベツ</t>
    </rPh>
    <rPh sb="16" eb="17">
      <t>シメ</t>
    </rPh>
    <phoneticPr fontId="1"/>
  </si>
  <si>
    <t>時系列で表現する場合の参照番号を示す。</t>
    <rPh sb="0" eb="3">
      <t>ジケイレツ</t>
    </rPh>
    <rPh sb="4" eb="6">
      <t>ヒョウゲン</t>
    </rPh>
    <rPh sb="8" eb="10">
      <t>バアイ</t>
    </rPh>
    <rPh sb="11" eb="13">
      <t>サンショウ</t>
    </rPh>
    <rPh sb="13" eb="15">
      <t>バンゴウ</t>
    </rPh>
    <rPh sb="16" eb="17">
      <t>シメ</t>
    </rPh>
    <phoneticPr fontId="1"/>
  </si>
  <si>
    <t>クラス・レベルの名前</t>
    <rPh sb="8" eb="10">
      <t>ナマエ</t>
    </rPh>
    <phoneticPr fontId="1"/>
  </si>
  <si>
    <t>クラス・レベルの名前を示す</t>
    <rPh sb="8" eb="10">
      <t>ナマエ</t>
    </rPh>
    <rPh sb="11" eb="12">
      <t>シメ</t>
    </rPh>
    <phoneticPr fontId="1"/>
  </si>
  <si>
    <t>クラス・レベルのコード</t>
    <phoneticPr fontId="1"/>
  </si>
  <si>
    <t>クラス・レベルのコードを示す</t>
    <rPh sb="12" eb="13">
      <t>シメ</t>
    </rPh>
    <phoneticPr fontId="1"/>
  </si>
  <si>
    <t>クラス・レベルの状況を記述する</t>
    <rPh sb="8" eb="10">
      <t>ジョウキョウ</t>
    </rPh>
    <rPh sb="11" eb="13">
      <t>キジュツ</t>
    </rPh>
    <phoneticPr fontId="1"/>
  </si>
  <si>
    <t>注意事項・付加事項</t>
  </si>
  <si>
    <t>注意事項・付加事項等を示す</t>
    <rPh sb="9" eb="10">
      <t>トウ</t>
    </rPh>
    <phoneticPr fontId="1"/>
  </si>
  <si>
    <t>風部分の内容を文章形式で示す</t>
    <rPh sb="0" eb="1">
      <t>カゼ</t>
    </rPh>
    <rPh sb="1" eb="3">
      <t>ブブン</t>
    </rPh>
    <rPh sb="4" eb="6">
      <t>ナイヨウ</t>
    </rPh>
    <rPh sb="7" eb="9">
      <t>ブンショウ</t>
    </rPh>
    <rPh sb="9" eb="11">
      <t>ケイシキ</t>
    </rPh>
    <rPh sb="12" eb="13">
      <t>シメ</t>
    </rPh>
    <phoneticPr fontId="1"/>
  </si>
  <si>
    <t>type.BaseWind</t>
  </si>
  <si>
    <t>SubArea</t>
  </si>
  <si>
    <t>type.SubAreaWind</t>
  </si>
  <si>
    <t>領域全体と同じ予報表現を行う一部領域の内容を示す</t>
    <rPh sb="0" eb="2">
      <t>リョウイキ</t>
    </rPh>
    <rPh sb="2" eb="4">
      <t>ゼンタイ</t>
    </rPh>
    <rPh sb="5" eb="6">
      <t>オナ</t>
    </rPh>
    <rPh sb="7" eb="9">
      <t>ヨホウ</t>
    </rPh>
    <rPh sb="9" eb="11">
      <t>ヒョウゲン</t>
    </rPh>
    <rPh sb="12" eb="13">
      <t>オコナ</t>
    </rPh>
    <rPh sb="14" eb="16">
      <t>イチブ</t>
    </rPh>
    <rPh sb="16" eb="18">
      <t>リョウイキ</t>
    </rPh>
    <rPh sb="19" eb="21">
      <t>ナイヨウ</t>
    </rPh>
    <rPh sb="22" eb="23">
      <t>シメ</t>
    </rPh>
    <phoneticPr fontId="1"/>
  </si>
  <si>
    <t>jmx_eb:WindDirection</t>
    <phoneticPr fontId="1"/>
  </si>
  <si>
    <t>jmx_eb:type.WindDirection</t>
    <phoneticPr fontId="1"/>
  </si>
  <si>
    <t>風向</t>
    <rPh sb="0" eb="2">
      <t>フウコウ</t>
    </rPh>
    <phoneticPr fontId="2"/>
  </si>
  <si>
    <t>風向を示す</t>
    <rPh sb="0" eb="2">
      <t>フウコウ</t>
    </rPh>
    <rPh sb="3" eb="4">
      <t>シメ</t>
    </rPh>
    <phoneticPr fontId="1"/>
  </si>
  <si>
    <t>jmx_eb:WindDegree</t>
  </si>
  <si>
    <t>jmx_eb:type.WindDegree</t>
  </si>
  <si>
    <t>風向（数値）</t>
    <rPh sb="0" eb="2">
      <t>フウコウ</t>
    </rPh>
    <rPh sb="3" eb="5">
      <t>スウチ</t>
    </rPh>
    <phoneticPr fontId="2"/>
  </si>
  <si>
    <t>風向の数値表現を示す</t>
    <rPh sb="0" eb="2">
      <t>フウコウ</t>
    </rPh>
    <rPh sb="3" eb="5">
      <t>スウチ</t>
    </rPh>
    <rPh sb="5" eb="7">
      <t>ヒョウゲン</t>
    </rPh>
    <rPh sb="8" eb="9">
      <t>シメ</t>
    </rPh>
    <phoneticPr fontId="1"/>
  </si>
  <si>
    <t>jmx_eb:WindSpeed</t>
  </si>
  <si>
    <t>jmx_eb:type.WindSpeed</t>
  </si>
  <si>
    <t>風速</t>
    <rPh sb="0" eb="2">
      <t>フウソク</t>
    </rPh>
    <phoneticPr fontId="2"/>
  </si>
  <si>
    <t>風速を示す</t>
    <rPh sb="0" eb="2">
      <t>フウソク</t>
    </rPh>
    <rPh sb="3" eb="4">
      <t>シメ</t>
    </rPh>
    <phoneticPr fontId="1"/>
  </si>
  <si>
    <t>jmx_eb:WindScale</t>
  </si>
  <si>
    <t>jmx_eb:type.WindScale</t>
  </si>
  <si>
    <t>風力</t>
    <rPh sb="0" eb="2">
      <t>フウリョク</t>
    </rPh>
    <phoneticPr fontId="2"/>
  </si>
  <si>
    <t>風力を示す</t>
    <rPh sb="0" eb="2">
      <t>フウリョク</t>
    </rPh>
    <rPh sb="3" eb="4">
      <t>シメ</t>
    </rPh>
    <phoneticPr fontId="1"/>
  </si>
  <si>
    <t>起時</t>
  </si>
  <si>
    <t>発生時刻を示す</t>
  </si>
  <si>
    <t>一部領域の名称を示す</t>
    <rPh sb="0" eb="2">
      <t>イチブ</t>
    </rPh>
    <rPh sb="2" eb="4">
      <t>リョウイキ</t>
    </rPh>
    <rPh sb="5" eb="7">
      <t>メイショウ</t>
    </rPh>
    <rPh sb="8" eb="9">
      <t>シメ</t>
    </rPh>
    <phoneticPr fontId="1"/>
  </si>
  <si>
    <t>type.Sentence</t>
  </si>
  <si>
    <t>一部領域の内容を文章形式で示す</t>
    <rPh sb="0" eb="2">
      <t>イチブ</t>
    </rPh>
    <rPh sb="2" eb="4">
      <t>リョウイキ</t>
    </rPh>
    <rPh sb="5" eb="7">
      <t>ナイヨウ</t>
    </rPh>
    <rPh sb="8" eb="10">
      <t>ブンショウ</t>
    </rPh>
    <rPh sb="10" eb="12">
      <t>ケイシキ</t>
    </rPh>
    <rPh sb="13" eb="14">
      <t>シメ</t>
    </rPh>
    <phoneticPr fontId="1"/>
  </si>
  <si>
    <t>Local</t>
  </si>
  <si>
    <t>type.LocalWind</t>
  </si>
  <si>
    <t>TimeModifier</t>
  </si>
  <si>
    <t>変化を表す時要素</t>
    <rPh sb="0" eb="2">
      <t>ヘンカ</t>
    </rPh>
    <rPh sb="3" eb="4">
      <t>アラワ</t>
    </rPh>
    <rPh sb="5" eb="6">
      <t>ジ</t>
    </rPh>
    <rPh sb="6" eb="8">
      <t>ヨウソ</t>
    </rPh>
    <phoneticPr fontId="2"/>
  </si>
  <si>
    <t>変化を表す時間表現を示す</t>
    <rPh sb="0" eb="2">
      <t>ヘンカ</t>
    </rPh>
    <rPh sb="3" eb="4">
      <t>アラワ</t>
    </rPh>
    <rPh sb="5" eb="7">
      <t>ジカン</t>
    </rPh>
    <rPh sb="7" eb="9">
      <t>ヒョウゲン</t>
    </rPh>
    <rPh sb="10" eb="11">
      <t>シメ</t>
    </rPh>
    <phoneticPr fontId="1"/>
  </si>
  <si>
    <t>領域の一部の区域の名称、表現を示す</t>
    <rPh sb="0" eb="2">
      <t>リョウイキ</t>
    </rPh>
    <rPh sb="3" eb="5">
      <t>イチブ</t>
    </rPh>
    <rPh sb="6" eb="8">
      <t>クイキ</t>
    </rPh>
    <rPh sb="9" eb="11">
      <t>メイショウ</t>
    </rPh>
    <rPh sb="12" eb="14">
      <t>ヒョウゲン</t>
    </rPh>
    <rPh sb="15" eb="16">
      <t>シメ</t>
    </rPh>
    <phoneticPr fontId="1"/>
  </si>
  <si>
    <t>領域の一部の区域の内容を文章形式で示す</t>
    <rPh sb="0" eb="2">
      <t>リョウイキ</t>
    </rPh>
    <rPh sb="3" eb="5">
      <t>イチブ</t>
    </rPh>
    <rPh sb="6" eb="8">
      <t>クイキ</t>
    </rPh>
    <rPh sb="9" eb="11">
      <t>ナイヨウ</t>
    </rPh>
    <rPh sb="12" eb="14">
      <t>ブンショウ</t>
    </rPh>
    <rPh sb="14" eb="16">
      <t>ケイシキ</t>
    </rPh>
    <rPh sb="17" eb="18">
      <t>シメ</t>
    </rPh>
    <phoneticPr fontId="1"/>
  </si>
  <si>
    <t>この要素の種類を示す</t>
    <phoneticPr fontId="1"/>
  </si>
  <si>
    <t>風向部分の内容を文章形式で示す</t>
    <rPh sb="0" eb="2">
      <t>フウコウ</t>
    </rPh>
    <rPh sb="2" eb="4">
      <t>ブブン</t>
    </rPh>
    <rPh sb="5" eb="7">
      <t>ナイヨウ</t>
    </rPh>
    <rPh sb="8" eb="10">
      <t>ブンショウ</t>
    </rPh>
    <rPh sb="10" eb="12">
      <t>ケイシキ</t>
    </rPh>
    <rPh sb="13" eb="14">
      <t>シメ</t>
    </rPh>
    <phoneticPr fontId="1"/>
  </si>
  <si>
    <t>type.BaseWindDirection</t>
  </si>
  <si>
    <t>type.SubAreaWindDirection</t>
  </si>
  <si>
    <t>風向</t>
  </si>
  <si>
    <t>type.LocalWindDirection</t>
  </si>
  <si>
    <t>風速部分の内容を文章形式で示す</t>
    <rPh sb="0" eb="2">
      <t>フウソク</t>
    </rPh>
    <rPh sb="2" eb="4">
      <t>ブブン</t>
    </rPh>
    <rPh sb="5" eb="7">
      <t>ナイヨウ</t>
    </rPh>
    <rPh sb="8" eb="10">
      <t>ブンショウ</t>
    </rPh>
    <rPh sb="10" eb="12">
      <t>ケイシキ</t>
    </rPh>
    <rPh sb="13" eb="14">
      <t>シメ</t>
    </rPh>
    <phoneticPr fontId="1"/>
  </si>
  <si>
    <t>type.BaseWindSpeed</t>
  </si>
  <si>
    <t>type.SubAreaWindSpeed</t>
  </si>
  <si>
    <t>jmx_eb:WindSpeed</t>
    <phoneticPr fontId="1"/>
  </si>
  <si>
    <t>jmx_eb:type.WindSpeed</t>
    <phoneticPr fontId="1"/>
  </si>
  <si>
    <t>WindSpeedLevel</t>
  </si>
  <si>
    <t>type.WindSpeedLevel</t>
  </si>
  <si>
    <t>風速レベル</t>
  </si>
  <si>
    <t>府県天気予報の3時間内代表風で利用する風速レベルを示す</t>
    <rPh sb="0" eb="2">
      <t>フケン</t>
    </rPh>
    <rPh sb="2" eb="4">
      <t>テンキ</t>
    </rPh>
    <rPh sb="4" eb="6">
      <t>ヨホウ</t>
    </rPh>
    <rPh sb="8" eb="10">
      <t>ジカン</t>
    </rPh>
    <rPh sb="10" eb="11">
      <t>ナイ</t>
    </rPh>
    <rPh sb="11" eb="13">
      <t>ダイヒョウ</t>
    </rPh>
    <rPh sb="13" eb="14">
      <t>フウ</t>
    </rPh>
    <rPh sb="15" eb="17">
      <t>リヨウ</t>
    </rPh>
    <rPh sb="19" eb="21">
      <t>フウソク</t>
    </rPh>
    <rPh sb="25" eb="26">
      <t>シメ</t>
    </rPh>
    <phoneticPr fontId="1"/>
  </si>
  <si>
    <t>type.LocalWindSpeed</t>
  </si>
  <si>
    <t>"風速階級"</t>
    <rPh sb="1" eb="3">
      <t>フウソク</t>
    </rPh>
    <rPh sb="3" eb="5">
      <t>カイキュウ</t>
    </rPh>
    <phoneticPr fontId="1"/>
  </si>
  <si>
    <t>　分類が"風速階級"であることを示す。</t>
    <rPh sb="1" eb="3">
      <t>ブンルイ</t>
    </rPh>
    <rPh sb="5" eb="7">
      <t>フウソク</t>
    </rPh>
    <rPh sb="7" eb="9">
      <t>カイキュウ</t>
    </rPh>
    <rPh sb="16" eb="17">
      <t>シメ</t>
    </rPh>
    <phoneticPr fontId="1"/>
  </si>
  <si>
    <t>文字列表現</t>
  </si>
  <si>
    <t>　値を文字列で表示する場合の表記法を記述する。</t>
  </si>
  <si>
    <t>range</t>
  </si>
  <si>
    <t>範囲</t>
    <rPh sb="0" eb="2">
      <t>ハンイ</t>
    </rPh>
    <phoneticPr fontId="2"/>
  </si>
  <si>
    <t>　階級の最低風速、最大風速をxs:list型で示す。</t>
    <rPh sb="1" eb="3">
      <t>カイキュウ</t>
    </rPh>
    <rPh sb="4" eb="6">
      <t>サイテイ</t>
    </rPh>
    <rPh sb="6" eb="8">
      <t>フウソク</t>
    </rPh>
    <rPh sb="9" eb="11">
      <t>サイダイ</t>
    </rPh>
    <rPh sb="11" eb="13">
      <t>フウソク</t>
    </rPh>
    <rPh sb="21" eb="22">
      <t>ガタ</t>
    </rPh>
    <rPh sb="23" eb="24">
      <t>シメ</t>
    </rPh>
    <phoneticPr fontId="1"/>
  </si>
  <si>
    <t>警戒領域部分の分類を示す</t>
    <rPh sb="7" eb="9">
      <t>ブンルイ</t>
    </rPh>
    <rPh sb="10" eb="11">
      <t>シメ</t>
    </rPh>
    <phoneticPr fontId="1"/>
  </si>
  <si>
    <t>警戒領域の風速（強風域は15メートル、30ノット、暴風域は25メートル、50ノット）</t>
    <rPh sb="0" eb="2">
      <t>ケイカイ</t>
    </rPh>
    <rPh sb="2" eb="4">
      <t>リョウイキ</t>
    </rPh>
    <rPh sb="5" eb="7">
      <t>フウソク</t>
    </rPh>
    <rPh sb="8" eb="10">
      <t>キョウフウ</t>
    </rPh>
    <rPh sb="10" eb="11">
      <t>イキ</t>
    </rPh>
    <rPh sb="25" eb="28">
      <t>ボウフウイキ</t>
    </rPh>
    <phoneticPr fontId="2"/>
  </si>
  <si>
    <t>円</t>
    <rPh sb="0" eb="1">
      <t>エン</t>
    </rPh>
    <phoneticPr fontId="2"/>
  </si>
  <si>
    <t>警戒領域（円）の諸要素を示す</t>
    <rPh sb="0" eb="2">
      <t>ケイカイ</t>
    </rPh>
    <rPh sb="2" eb="4">
      <t>リョウイキ</t>
    </rPh>
    <rPh sb="5" eb="6">
      <t>エン</t>
    </rPh>
    <rPh sb="8" eb="11">
      <t>ショヨウソ</t>
    </rPh>
    <rPh sb="12" eb="13">
      <t>シメ</t>
    </rPh>
    <phoneticPr fontId="1"/>
  </si>
  <si>
    <t>天気部分の内容を文章形式で示す</t>
    <rPh sb="0" eb="2">
      <t>テンキ</t>
    </rPh>
    <rPh sb="2" eb="4">
      <t>ブブン</t>
    </rPh>
    <rPh sb="5" eb="7">
      <t>ナイヨウ</t>
    </rPh>
    <rPh sb="8" eb="10">
      <t>ブンショウ</t>
    </rPh>
    <rPh sb="10" eb="12">
      <t>ケイシキ</t>
    </rPh>
    <rPh sb="13" eb="14">
      <t>シメ</t>
    </rPh>
    <phoneticPr fontId="1"/>
  </si>
  <si>
    <t>type.BaseWeather</t>
  </si>
  <si>
    <t>type.SubAreaWeather</t>
  </si>
  <si>
    <t>jmx_eb:Weather</t>
    <phoneticPr fontId="1"/>
  </si>
  <si>
    <t>jmx_eb:type.Weather</t>
    <phoneticPr fontId="1"/>
  </si>
  <si>
    <t>天気</t>
  </si>
  <si>
    <t>天気を示す</t>
    <rPh sb="0" eb="2">
      <t>テンキ</t>
    </rPh>
    <rPh sb="3" eb="4">
      <t>シメ</t>
    </rPh>
    <phoneticPr fontId="1"/>
  </si>
  <si>
    <t>type.LocalWeather</t>
  </si>
  <si>
    <t>気圧部分の内容を文章形式で示す</t>
    <rPh sb="2" eb="4">
      <t>ブブン</t>
    </rPh>
    <rPh sb="5" eb="7">
      <t>ナイヨウ</t>
    </rPh>
    <rPh sb="8" eb="10">
      <t>ブンショウ</t>
    </rPh>
    <rPh sb="10" eb="12">
      <t>ケイシキ</t>
    </rPh>
    <rPh sb="13" eb="14">
      <t>シメ</t>
    </rPh>
    <phoneticPr fontId="1"/>
  </si>
  <si>
    <t>type.BasePressure</t>
  </si>
  <si>
    <t>type.SubAreaPressure</t>
  </si>
  <si>
    <t>jmx_eb:Pressure</t>
    <phoneticPr fontId="1"/>
  </si>
  <si>
    <t>jmx_eb:type.Pressure</t>
    <phoneticPr fontId="1"/>
  </si>
  <si>
    <t>気圧を示す</t>
    <rPh sb="0" eb="2">
      <t>キアツ</t>
    </rPh>
    <rPh sb="3" eb="4">
      <t>シメ</t>
    </rPh>
    <phoneticPr fontId="1"/>
  </si>
  <si>
    <t>type.LocalPressure</t>
  </si>
  <si>
    <t>jmx_eb:Pressure</t>
  </si>
  <si>
    <t>jmx_eb:type.Pressure</t>
  </si>
  <si>
    <t>気圧を示す</t>
    <rPh sb="3" eb="4">
      <t>シメ</t>
    </rPh>
    <phoneticPr fontId="1"/>
  </si>
  <si>
    <t>気温部分の内容を文章形式で示す</t>
    <rPh sb="0" eb="2">
      <t>キオン</t>
    </rPh>
    <rPh sb="2" eb="4">
      <t>ブブン</t>
    </rPh>
    <rPh sb="5" eb="7">
      <t>ナイヨウ</t>
    </rPh>
    <rPh sb="8" eb="10">
      <t>ブンショウ</t>
    </rPh>
    <rPh sb="10" eb="12">
      <t>ケイシキ</t>
    </rPh>
    <rPh sb="13" eb="14">
      <t>シメ</t>
    </rPh>
    <phoneticPr fontId="1"/>
  </si>
  <si>
    <t>type.BaseTemperature</t>
  </si>
  <si>
    <t>type.SubAreaTemperature</t>
  </si>
  <si>
    <t>jmx_eb:Temperature</t>
    <phoneticPr fontId="1"/>
  </si>
  <si>
    <t>jmx_eb:type.Temperature</t>
    <phoneticPr fontId="1"/>
  </si>
  <si>
    <t>気温</t>
    <rPh sb="0" eb="2">
      <t>キオン</t>
    </rPh>
    <phoneticPr fontId="1"/>
  </si>
  <si>
    <t>気温を示す</t>
    <rPh sb="0" eb="2">
      <t>キオン</t>
    </rPh>
    <rPh sb="3" eb="4">
      <t>シメ</t>
    </rPh>
    <phoneticPr fontId="1"/>
  </si>
  <si>
    <t>type.LocalTemperature</t>
  </si>
  <si>
    <t>視程部分の内容を文章形式で示す</t>
    <rPh sb="0" eb="2">
      <t>シテイ</t>
    </rPh>
    <rPh sb="2" eb="4">
      <t>ブブン</t>
    </rPh>
    <rPh sb="5" eb="7">
      <t>ナイヨウ</t>
    </rPh>
    <rPh sb="8" eb="10">
      <t>ブンショウ</t>
    </rPh>
    <rPh sb="10" eb="12">
      <t>ケイシキ</t>
    </rPh>
    <rPh sb="13" eb="14">
      <t>シメ</t>
    </rPh>
    <phoneticPr fontId="1"/>
  </si>
  <si>
    <t>type.BaseVisibility</t>
  </si>
  <si>
    <t>type.SubAreaVisibility</t>
  </si>
  <si>
    <t>jmx_eb:Visibility</t>
    <phoneticPr fontId="1"/>
  </si>
  <si>
    <t>jmx_eb:type.Visibility</t>
    <phoneticPr fontId="1"/>
  </si>
  <si>
    <t>視程</t>
  </si>
  <si>
    <t>視程を示す</t>
    <rPh sb="0" eb="2">
      <t>シテイ</t>
    </rPh>
    <rPh sb="3" eb="4">
      <t>シメ</t>
    </rPh>
    <phoneticPr fontId="1"/>
  </si>
  <si>
    <t>type.LocalVisibility</t>
  </si>
  <si>
    <t>jmx_eb:Synopsis</t>
    <phoneticPr fontId="1"/>
  </si>
  <si>
    <t>jmx_eb:type.Synopsis</t>
    <phoneticPr fontId="1"/>
  </si>
  <si>
    <t>気象要因</t>
    <rPh sb="0" eb="2">
      <t>キショウ</t>
    </rPh>
    <rPh sb="2" eb="4">
      <t>ヨウイン</t>
    </rPh>
    <phoneticPr fontId="2"/>
  </si>
  <si>
    <t>気象要因を示す</t>
    <rPh sb="0" eb="2">
      <t>キショウ</t>
    </rPh>
    <rPh sb="2" eb="4">
      <t>ヨウイン</t>
    </rPh>
    <rPh sb="5" eb="6">
      <t>シメ</t>
    </rPh>
    <phoneticPr fontId="1"/>
  </si>
  <si>
    <t>波高部分の内容を文章形式で示す</t>
    <rPh sb="0" eb="2">
      <t>ハコウ</t>
    </rPh>
    <rPh sb="2" eb="4">
      <t>ブブン</t>
    </rPh>
    <rPh sb="5" eb="7">
      <t>ナイヨウ</t>
    </rPh>
    <rPh sb="8" eb="10">
      <t>ブンショウ</t>
    </rPh>
    <rPh sb="10" eb="12">
      <t>ケイシキ</t>
    </rPh>
    <rPh sb="13" eb="14">
      <t>シメ</t>
    </rPh>
    <phoneticPr fontId="1"/>
  </si>
  <si>
    <t>type.BaseWaveHeight</t>
  </si>
  <si>
    <t>type.SubAreaWaveHeight</t>
  </si>
  <si>
    <t>jmx_eb:WaveHeight</t>
    <phoneticPr fontId="1"/>
  </si>
  <si>
    <t>jmx_eb:type.WaveHeight</t>
    <phoneticPr fontId="1"/>
  </si>
  <si>
    <t>波高</t>
    <rPh sb="0" eb="2">
      <t>ハコウ</t>
    </rPh>
    <phoneticPr fontId="2"/>
  </si>
  <si>
    <t>波高を示す</t>
    <rPh sb="0" eb="2">
      <t>ハコウ</t>
    </rPh>
    <rPh sb="3" eb="4">
      <t>シメ</t>
    </rPh>
    <phoneticPr fontId="1"/>
  </si>
  <si>
    <t>type.LocalWaveHeight</t>
  </si>
  <si>
    <t>降水量部分の内容を文章形式で示す</t>
    <rPh sb="0" eb="3">
      <t>コウスイリョウ</t>
    </rPh>
    <rPh sb="3" eb="5">
      <t>ブブン</t>
    </rPh>
    <rPh sb="6" eb="8">
      <t>ナイヨウ</t>
    </rPh>
    <rPh sb="9" eb="11">
      <t>ブンショウ</t>
    </rPh>
    <rPh sb="11" eb="13">
      <t>ケイシキ</t>
    </rPh>
    <rPh sb="14" eb="15">
      <t>シメ</t>
    </rPh>
    <phoneticPr fontId="1"/>
  </si>
  <si>
    <t>type.BasePrecipitation</t>
  </si>
  <si>
    <t>type.SubAreaPrecipitation</t>
  </si>
  <si>
    <t>jmx_eb:Precipitation</t>
    <phoneticPr fontId="1"/>
  </si>
  <si>
    <t>jmx_eb:type.Precipitation</t>
    <phoneticPr fontId="1"/>
  </si>
  <si>
    <t>降水量を示す</t>
    <rPh sb="0" eb="3">
      <t>コウスイリョウ</t>
    </rPh>
    <rPh sb="4" eb="5">
      <t>シメ</t>
    </rPh>
    <phoneticPr fontId="1"/>
  </si>
  <si>
    <t>type.LocalPrecipitation</t>
  </si>
  <si>
    <t>type.BasePrecipitationBasedIndex</t>
    <phoneticPr fontId="1"/>
  </si>
  <si>
    <t>jmx_eb:PrecipitationBasedIndex</t>
    <phoneticPr fontId="1"/>
  </si>
  <si>
    <t>jmx_eb:type.PrecipitationBasedIndex</t>
    <phoneticPr fontId="1"/>
  </si>
  <si>
    <t>雨量関連指数を示す</t>
    <rPh sb="0" eb="2">
      <t>ウリョウ</t>
    </rPh>
    <rPh sb="2" eb="4">
      <t>カンレン</t>
    </rPh>
    <rPh sb="4" eb="6">
      <t>シスウ</t>
    </rPh>
    <rPh sb="7" eb="8">
      <t>シメ</t>
    </rPh>
    <phoneticPr fontId="1"/>
  </si>
  <si>
    <t>type.LocalPrecipitationBasedIndex</t>
    <phoneticPr fontId="1"/>
  </si>
  <si>
    <t>降雪量部分の内容を文章形式で示す</t>
    <rPh sb="0" eb="2">
      <t>コウセツ</t>
    </rPh>
    <rPh sb="2" eb="3">
      <t>リョウ</t>
    </rPh>
    <rPh sb="3" eb="5">
      <t>ブブン</t>
    </rPh>
    <rPh sb="6" eb="8">
      <t>ナイヨウ</t>
    </rPh>
    <rPh sb="9" eb="11">
      <t>ブンショウ</t>
    </rPh>
    <rPh sb="11" eb="13">
      <t>ケイシキ</t>
    </rPh>
    <rPh sb="14" eb="15">
      <t>シメ</t>
    </rPh>
    <phoneticPr fontId="1"/>
  </si>
  <si>
    <t>type.BaseSnowfallDepth</t>
  </si>
  <si>
    <t>type.SubAreaSnowfallDepth</t>
  </si>
  <si>
    <t>jmx_eb:SnowfallDepth</t>
    <phoneticPr fontId="1"/>
  </si>
  <si>
    <t>jmx_eb:type.SnowfallDepth</t>
    <phoneticPr fontId="1"/>
  </si>
  <si>
    <t>降雪量を示す</t>
    <rPh sb="0" eb="2">
      <t>コウセツ</t>
    </rPh>
    <rPh sb="2" eb="3">
      <t>リョウ</t>
    </rPh>
    <rPh sb="4" eb="5">
      <t>シメ</t>
    </rPh>
    <phoneticPr fontId="1"/>
  </si>
  <si>
    <t>type.LocalSnowfallDepth</t>
  </si>
  <si>
    <t>積雪深の内容を文章形式で示す</t>
    <rPh sb="0" eb="2">
      <t>セキセツ</t>
    </rPh>
    <rPh sb="2" eb="3">
      <t>ブカ</t>
    </rPh>
    <rPh sb="4" eb="6">
      <t>ナイヨウ</t>
    </rPh>
    <rPh sb="7" eb="9">
      <t>ブンショウ</t>
    </rPh>
    <rPh sb="9" eb="11">
      <t>ケイシキ</t>
    </rPh>
    <rPh sb="12" eb="13">
      <t>シメ</t>
    </rPh>
    <phoneticPr fontId="1"/>
  </si>
  <si>
    <t>type.BaseSnowDepth</t>
    <phoneticPr fontId="1"/>
  </si>
  <si>
    <t>積雪深</t>
  </si>
  <si>
    <t>積雪深を示す</t>
  </si>
  <si>
    <t>type.BaseSnowDepth</t>
  </si>
  <si>
    <t>積雪深を示す</t>
    <phoneticPr fontId="1"/>
  </si>
  <si>
    <t>type.LocalSnowDepth</t>
    <phoneticPr fontId="1"/>
  </si>
  <si>
    <t>jmx_eb:type.SnowDepth</t>
    <phoneticPr fontId="1"/>
  </si>
  <si>
    <t>積雪深</t>
    <phoneticPr fontId="1"/>
  </si>
  <si>
    <t>積雪深を示す</t>
    <rPh sb="4" eb="5">
      <t>シメ</t>
    </rPh>
    <phoneticPr fontId="1"/>
  </si>
  <si>
    <t>湿度部分の内容を文章形式で示す</t>
    <rPh sb="0" eb="2">
      <t>シツド</t>
    </rPh>
    <rPh sb="2" eb="4">
      <t>ブブン</t>
    </rPh>
    <rPh sb="5" eb="7">
      <t>ナイヨウ</t>
    </rPh>
    <rPh sb="8" eb="10">
      <t>ブンショウ</t>
    </rPh>
    <rPh sb="10" eb="12">
      <t>ケイシキ</t>
    </rPh>
    <rPh sb="13" eb="14">
      <t>シメ</t>
    </rPh>
    <phoneticPr fontId="1"/>
  </si>
  <si>
    <t>type.BaseHumidity</t>
  </si>
  <si>
    <t>type.SubAreaHumidity</t>
  </si>
  <si>
    <t>jmx_eb:Humidity</t>
    <phoneticPr fontId="1"/>
  </si>
  <si>
    <t>jmx_eb:type.Humidity</t>
    <phoneticPr fontId="1"/>
  </si>
  <si>
    <t>湿度を示す</t>
    <rPh sb="0" eb="2">
      <t>シツド</t>
    </rPh>
    <rPh sb="3" eb="4">
      <t>シメ</t>
    </rPh>
    <phoneticPr fontId="1"/>
  </si>
  <si>
    <t>type.LocalHumidity</t>
  </si>
  <si>
    <t>潮位部分の内容を文章形式で示す</t>
    <rPh sb="0" eb="2">
      <t>チョウイ</t>
    </rPh>
    <rPh sb="2" eb="4">
      <t>ブブン</t>
    </rPh>
    <rPh sb="5" eb="7">
      <t>ナイヨウ</t>
    </rPh>
    <rPh sb="8" eb="10">
      <t>ブンショウ</t>
    </rPh>
    <rPh sb="10" eb="12">
      <t>ケイシキ</t>
    </rPh>
    <rPh sb="13" eb="14">
      <t>シメ</t>
    </rPh>
    <phoneticPr fontId="1"/>
  </si>
  <si>
    <t>type.BaseTidalLevel</t>
  </si>
  <si>
    <t>type.SubAreaTidalLevel</t>
  </si>
  <si>
    <t>jmx_eb:TidalLevel</t>
    <phoneticPr fontId="1"/>
  </si>
  <si>
    <t>jmx_eb:type.TidalLevel</t>
    <phoneticPr fontId="1"/>
  </si>
  <si>
    <t>潮位</t>
  </si>
  <si>
    <t>潮位を示す</t>
    <rPh sb="0" eb="2">
      <t>チョウイ</t>
    </rPh>
    <rPh sb="3" eb="4">
      <t>シメ</t>
    </rPh>
    <phoneticPr fontId="1"/>
  </si>
  <si>
    <t>jmx_eb:TidalPeriod</t>
    <phoneticPr fontId="1"/>
  </si>
  <si>
    <t>jmx_eb:type.TidalPeriod</t>
    <phoneticPr fontId="1"/>
  </si>
  <si>
    <t>周期</t>
    <rPh sb="0" eb="2">
      <t>シュウキ</t>
    </rPh>
    <phoneticPr fontId="1"/>
  </si>
  <si>
    <t>潮位変動の周期を示す</t>
    <rPh sb="0" eb="4">
      <t>チョウイヘンドウ</t>
    </rPh>
    <rPh sb="5" eb="7">
      <t>シュウキ</t>
    </rPh>
    <rPh sb="8" eb="9">
      <t>シメ</t>
    </rPh>
    <phoneticPr fontId="1"/>
  </si>
  <si>
    <t>type.LocalTidalLevel</t>
  </si>
  <si>
    <t>Sequence</t>
    <phoneticPr fontId="1"/>
  </si>
  <si>
    <t>type.SequenceTidalLevel</t>
    <phoneticPr fontId="1"/>
  </si>
  <si>
    <t>連続</t>
    <rPh sb="0" eb="2">
      <t>レンゾク</t>
    </rPh>
    <phoneticPr fontId="1"/>
  </si>
  <si>
    <t>連続した内容を示す</t>
    <rPh sb="0" eb="2">
      <t>レンゾク</t>
    </rPh>
    <rPh sb="4" eb="6">
      <t>ナイヨウ</t>
    </rPh>
    <rPh sb="7" eb="8">
      <t>シメ</t>
    </rPh>
    <phoneticPr fontId="1"/>
  </si>
  <si>
    <t>type.SunshinePart</t>
    <phoneticPr fontId="1"/>
  </si>
  <si>
    <t>type.BaseSunshine</t>
    <phoneticPr fontId="1"/>
  </si>
  <si>
    <t>jmx_eb:Sunshine</t>
    <phoneticPr fontId="1"/>
  </si>
  <si>
    <t>jmx_eb:type.Sunshine</t>
    <phoneticPr fontId="1"/>
  </si>
  <si>
    <t>日照</t>
  </si>
  <si>
    <t>日照を示す</t>
  </si>
  <si>
    <t>WeatherForecastPart</t>
  </si>
  <si>
    <t>type.WeatherForecastPart</t>
  </si>
  <si>
    <t>詳細天気部分</t>
    <rPh sb="0" eb="2">
      <t>ショウサイ</t>
    </rPh>
    <rPh sb="2" eb="4">
      <t>テンキ</t>
    </rPh>
    <rPh sb="4" eb="6">
      <t>ブブン</t>
    </rPh>
    <phoneticPr fontId="2"/>
  </si>
  <si>
    <t>天気予報の詳細</t>
    <rPh sb="0" eb="2">
      <t>テンキ</t>
    </rPh>
    <rPh sb="2" eb="4">
      <t>ヨホウ</t>
    </rPh>
    <rPh sb="5" eb="7">
      <t>ショウサイ</t>
    </rPh>
    <phoneticPr fontId="1"/>
  </si>
  <si>
    <t>PrecipitationForecastPart</t>
  </si>
  <si>
    <t>type.PrecipitationPart</t>
    <phoneticPr fontId="1"/>
  </si>
  <si>
    <t>雨量の詳細部分</t>
    <rPh sb="0" eb="1">
      <t>アメ</t>
    </rPh>
    <phoneticPr fontId="1"/>
  </si>
  <si>
    <t>雨量予報の詳細</t>
    <rPh sb="0" eb="2">
      <t>ウリョウ</t>
    </rPh>
    <phoneticPr fontId="1"/>
  </si>
  <si>
    <t>SnowfallDepthForecastPart</t>
    <phoneticPr fontId="1"/>
  </si>
  <si>
    <t>type.SnowfallDepthPart</t>
    <phoneticPr fontId="1"/>
  </si>
  <si>
    <t>降雪量の詳細部分</t>
    <rPh sb="0" eb="2">
      <t>コウセツ</t>
    </rPh>
    <phoneticPr fontId="1"/>
  </si>
  <si>
    <t>降雪量予報の詳細</t>
  </si>
  <si>
    <t>WindForecastPart</t>
  </si>
  <si>
    <t>type.WindForecastPart</t>
  </si>
  <si>
    <t>詳細風部分</t>
    <rPh sb="0" eb="2">
      <t>ショウサイ</t>
    </rPh>
    <rPh sb="2" eb="3">
      <t>カゼ</t>
    </rPh>
    <rPh sb="3" eb="5">
      <t>ブブン</t>
    </rPh>
    <phoneticPr fontId="1"/>
  </si>
  <si>
    <t>風予報の詳細</t>
    <rPh sb="0" eb="1">
      <t>カゼ</t>
    </rPh>
    <rPh sb="1" eb="3">
      <t>ヨホウ</t>
    </rPh>
    <rPh sb="4" eb="6">
      <t>ショウサイ</t>
    </rPh>
    <phoneticPr fontId="1"/>
  </si>
  <si>
    <t>WaveHeightForecastPart</t>
  </si>
  <si>
    <t>type.WaveHeightForecastPart</t>
  </si>
  <si>
    <t>詳細波部分</t>
    <rPh sb="0" eb="2">
      <t>ショウサイ</t>
    </rPh>
    <rPh sb="2" eb="3">
      <t>ナミ</t>
    </rPh>
    <rPh sb="3" eb="5">
      <t>ブブン</t>
    </rPh>
    <phoneticPr fontId="1"/>
  </si>
  <si>
    <t>波予報の詳細</t>
    <rPh sb="0" eb="1">
      <t>ナミ</t>
    </rPh>
    <rPh sb="1" eb="3">
      <t>ヨホウ</t>
    </rPh>
    <rPh sb="4" eb="6">
      <t>ショウサイ</t>
    </rPh>
    <phoneticPr fontId="1"/>
  </si>
  <si>
    <t>jmx_eb:Weather</t>
  </si>
  <si>
    <t>jmx_eb:type.Weather</t>
  </si>
  <si>
    <t>風予報を時系列で表現する場合の参照番号</t>
    <rPh sb="0" eb="1">
      <t>カゼ</t>
    </rPh>
    <rPh sb="1" eb="3">
      <t>ヨホウ</t>
    </rPh>
    <rPh sb="4" eb="7">
      <t>ジケイレツ</t>
    </rPh>
    <rPh sb="8" eb="10">
      <t>ヒョウゲン</t>
    </rPh>
    <rPh sb="12" eb="14">
      <t>バアイ</t>
    </rPh>
    <rPh sb="15" eb="17">
      <t>サンショウ</t>
    </rPh>
    <rPh sb="17" eb="19">
      <t>バンゴウ</t>
    </rPh>
    <phoneticPr fontId="1"/>
  </si>
  <si>
    <t>jmx_eb:WindDirection</t>
  </si>
  <si>
    <t>jmx_eb:type.WindDirection</t>
  </si>
  <si>
    <t>波予報を時系列で表現する場合の参照番号</t>
    <rPh sb="0" eb="1">
      <t>ナミ</t>
    </rPh>
    <rPh sb="1" eb="3">
      <t>ヨホウ</t>
    </rPh>
    <rPh sb="4" eb="7">
      <t>ジケイレツ</t>
    </rPh>
    <rPh sb="8" eb="10">
      <t>ヒョウゲン</t>
    </rPh>
    <rPh sb="12" eb="14">
      <t>バアイ</t>
    </rPh>
    <rPh sb="15" eb="17">
      <t>サンショウ</t>
    </rPh>
    <rPh sb="17" eb="19">
      <t>バンゴウ</t>
    </rPh>
    <phoneticPr fontId="1"/>
  </si>
  <si>
    <t>jmx_eb:WaveHeight</t>
  </si>
  <si>
    <t>jmx_eb:type.WaveHeight</t>
  </si>
  <si>
    <t>jmx_eb:WeatherCode</t>
  </si>
  <si>
    <t>jmx_eb:type.WeatherCode</t>
  </si>
  <si>
    <t>テロップ用天気予報用語番号</t>
    <rPh sb="4" eb="5">
      <t>ヨウ</t>
    </rPh>
    <rPh sb="5" eb="7">
      <t>テンキ</t>
    </rPh>
    <rPh sb="7" eb="9">
      <t>ヨホウ</t>
    </rPh>
    <rPh sb="9" eb="11">
      <t>ヨウゴ</t>
    </rPh>
    <rPh sb="11" eb="13">
      <t>バンゴウ</t>
    </rPh>
    <phoneticPr fontId="2"/>
  </si>
  <si>
    <t>テロップ用天気予報用語番号を示す</t>
    <rPh sb="4" eb="5">
      <t>ヨウ</t>
    </rPh>
    <rPh sb="5" eb="7">
      <t>テンキ</t>
    </rPh>
    <rPh sb="7" eb="9">
      <t>ヨホウ</t>
    </rPh>
    <rPh sb="9" eb="11">
      <t>ヨウゴ</t>
    </rPh>
    <rPh sb="11" eb="13">
      <t>バンゴウ</t>
    </rPh>
    <rPh sb="14" eb="15">
      <t>シメ</t>
    </rPh>
    <phoneticPr fontId="1"/>
  </si>
  <si>
    <t>jmx_eb:ProbabilityOfPrecipitation</t>
    <phoneticPr fontId="1"/>
  </si>
  <si>
    <t>jmx_eb:type.ProbabilityOfPrecipitation</t>
    <phoneticPr fontId="1"/>
  </si>
  <si>
    <t>降水確率</t>
    <rPh sb="0" eb="2">
      <t>コウスイ</t>
    </rPh>
    <rPh sb="2" eb="4">
      <t>カクリツ</t>
    </rPh>
    <phoneticPr fontId="2"/>
  </si>
  <si>
    <t>降水確率を示す</t>
    <rPh sb="0" eb="2">
      <t>コウスイ</t>
    </rPh>
    <rPh sb="2" eb="4">
      <t>カクリツ</t>
    </rPh>
    <rPh sb="5" eb="6">
      <t>シメ</t>
    </rPh>
    <phoneticPr fontId="1"/>
  </si>
  <si>
    <t>海氷の状態を文章形式で示す</t>
    <rPh sb="0" eb="2">
      <t>カイヒョウ</t>
    </rPh>
    <rPh sb="3" eb="5">
      <t>ジョウタイ</t>
    </rPh>
    <rPh sb="6" eb="8">
      <t>ブンショウ</t>
    </rPh>
    <rPh sb="8" eb="10">
      <t>ケイシキ</t>
    </rPh>
    <rPh sb="11" eb="12">
      <t>シメ</t>
    </rPh>
    <phoneticPr fontId="1"/>
  </si>
  <si>
    <t>type.BaseSeaIce</t>
  </si>
  <si>
    <t>卓越もしくは変化前</t>
    <rPh sb="0" eb="2">
      <t>タクエツ</t>
    </rPh>
    <rPh sb="6" eb="8">
      <t>ヘンカ</t>
    </rPh>
    <rPh sb="8" eb="9">
      <t>マエ</t>
    </rPh>
    <phoneticPr fontId="1"/>
  </si>
  <si>
    <t>断続現象</t>
    <rPh sb="0" eb="2">
      <t>ダンゾク</t>
    </rPh>
    <rPh sb="2" eb="4">
      <t>ゲンショウ</t>
    </rPh>
    <phoneticPr fontId="1"/>
  </si>
  <si>
    <t>変化後</t>
    <rPh sb="0" eb="2">
      <t>ヘンカ</t>
    </rPh>
    <rPh sb="2" eb="3">
      <t>ゴ</t>
    </rPh>
    <phoneticPr fontId="1"/>
  </si>
  <si>
    <t>type.SubAreaSeaIce</t>
  </si>
  <si>
    <t>地域</t>
    <rPh sb="0" eb="2">
      <t>チイキ</t>
    </rPh>
    <phoneticPr fontId="1"/>
  </si>
  <si>
    <t>jmx_eb:SeaIce</t>
  </si>
  <si>
    <t>jmx_eb:type.SeaIce</t>
  </si>
  <si>
    <t>海氷を示す</t>
    <rPh sb="0" eb="2">
      <t>カイヒョウ</t>
    </rPh>
    <rPh sb="3" eb="4">
      <t>シメ</t>
    </rPh>
    <phoneticPr fontId="1"/>
  </si>
  <si>
    <t>地域の名称</t>
    <rPh sb="0" eb="2">
      <t>チイキ</t>
    </rPh>
    <rPh sb="3" eb="5">
      <t>メイショウ</t>
    </rPh>
    <phoneticPr fontId="1"/>
  </si>
  <si>
    <t>type.LocalSeaIce</t>
  </si>
  <si>
    <t>変化を表す時要素</t>
    <rPh sb="0" eb="2">
      <t>ヘンカ</t>
    </rPh>
    <rPh sb="3" eb="4">
      <t>アラワ</t>
    </rPh>
    <rPh sb="5" eb="6">
      <t>ジ</t>
    </rPh>
    <rPh sb="6" eb="8">
      <t>ヨウソ</t>
    </rPh>
    <phoneticPr fontId="1"/>
  </si>
  <si>
    <t>着氷の状態を文章形式で示す</t>
    <rPh sb="3" eb="5">
      <t>ジョウタイ</t>
    </rPh>
    <rPh sb="6" eb="8">
      <t>ブンショウ</t>
    </rPh>
    <rPh sb="8" eb="10">
      <t>ケイシキ</t>
    </rPh>
    <rPh sb="11" eb="12">
      <t>シメ</t>
    </rPh>
    <phoneticPr fontId="1"/>
  </si>
  <si>
    <t>type.BaseIcing</t>
  </si>
  <si>
    <t>type.SubAreaIcing</t>
  </si>
  <si>
    <t>jmx_eb:Icing</t>
  </si>
  <si>
    <t>jmx_eb:type.Icing</t>
  </si>
  <si>
    <t>着氷</t>
  </si>
  <si>
    <t>着氷を示す</t>
    <rPh sb="3" eb="4">
      <t>シメ</t>
    </rPh>
    <phoneticPr fontId="1"/>
  </si>
  <si>
    <t>type.LocalIcing</t>
  </si>
  <si>
    <t>jmx_eb:ReliabilityClass</t>
  </si>
  <si>
    <t>jmx_eb:type.ReliabilityClass</t>
  </si>
  <si>
    <t>信頼度の階級を示す</t>
    <rPh sb="0" eb="3">
      <t>シンライド</t>
    </rPh>
    <rPh sb="4" eb="6">
      <t>カイキュウ</t>
    </rPh>
    <rPh sb="7" eb="8">
      <t>シメ</t>
    </rPh>
    <phoneticPr fontId="1"/>
  </si>
  <si>
    <t>jmx_eb:ReliabilityValue</t>
  </si>
  <si>
    <t>jmx_eb:type.ReliabilityValue</t>
  </si>
  <si>
    <t>信頼度の数値を示す</t>
    <rPh sb="0" eb="3">
      <t>シンライド</t>
    </rPh>
    <rPh sb="4" eb="6">
      <t>スウチ</t>
    </rPh>
    <rPh sb="7" eb="8">
      <t>シメ</t>
    </rPh>
    <phoneticPr fontId="1"/>
  </si>
  <si>
    <t>type.PossibilityRankOfWarningPart</t>
  </si>
  <si>
    <t>jmx_eb:PossibilityRankOfWarning</t>
  </si>
  <si>
    <t>警報級の可能性を示す</t>
    <phoneticPr fontId="1"/>
  </si>
  <si>
    <t>jmx_eb:TyphoonClass</t>
  </si>
  <si>
    <t>jmx_eb:type.TyphoonClass</t>
  </si>
  <si>
    <t>熱帯擾乱の種類を示す</t>
    <rPh sb="8" eb="9">
      <t>シメ</t>
    </rPh>
    <phoneticPr fontId="1"/>
  </si>
  <si>
    <t>jmx_eb:AreaClass</t>
  </si>
  <si>
    <t>jmx_eb:type.AreaClass</t>
  </si>
  <si>
    <t>大きさ階級</t>
  </si>
  <si>
    <t>台風の大きさ階級を示す</t>
    <rPh sb="0" eb="2">
      <t>タイフウ</t>
    </rPh>
    <rPh sb="3" eb="4">
      <t>オオ</t>
    </rPh>
    <rPh sb="6" eb="8">
      <t>カイキュウ</t>
    </rPh>
    <rPh sb="9" eb="10">
      <t>シメ</t>
    </rPh>
    <phoneticPr fontId="1"/>
  </si>
  <si>
    <t>jmx_eb:IntensityClass</t>
  </si>
  <si>
    <t>jmx_eb:type.IntensityClass</t>
  </si>
  <si>
    <t>強さ階級</t>
  </si>
  <si>
    <t>台風の強さ階級を示す</t>
    <rPh sb="0" eb="2">
      <t>タイフウ</t>
    </rPh>
    <rPh sb="3" eb="4">
      <t>ツヨ</t>
    </rPh>
    <rPh sb="5" eb="7">
      <t>カイキュウ</t>
    </rPh>
    <rPh sb="8" eb="9">
      <t>シメ</t>
    </rPh>
    <phoneticPr fontId="1"/>
  </si>
  <si>
    <t>呼名（英字）</t>
    <rPh sb="0" eb="2">
      <t>ヨビナ</t>
    </rPh>
    <rPh sb="3" eb="5">
      <t>エイジ</t>
    </rPh>
    <phoneticPr fontId="1"/>
  </si>
  <si>
    <t>台風の英字の呼名を示す</t>
    <rPh sb="0" eb="2">
      <t>タイフウ</t>
    </rPh>
    <rPh sb="3" eb="5">
      <t>エイジ</t>
    </rPh>
    <rPh sb="6" eb="8">
      <t>ヨビナ</t>
    </rPh>
    <rPh sb="9" eb="10">
      <t>シメ</t>
    </rPh>
    <phoneticPr fontId="1"/>
  </si>
  <si>
    <t>NameKana</t>
  </si>
  <si>
    <t>呼名（かな）</t>
    <rPh sb="0" eb="2">
      <t>ヨビナ</t>
    </rPh>
    <phoneticPr fontId="1"/>
  </si>
  <si>
    <t>台風のかなの呼名を示す</t>
    <rPh sb="0" eb="2">
      <t>タイフウ</t>
    </rPh>
    <rPh sb="6" eb="8">
      <t>ヨビナ</t>
    </rPh>
    <rPh sb="9" eb="10">
      <t>シメ</t>
    </rPh>
    <phoneticPr fontId="1"/>
  </si>
  <si>
    <t>Number</t>
  </si>
  <si>
    <t>台風番号</t>
    <rPh sb="0" eb="2">
      <t>タイフウ</t>
    </rPh>
    <rPh sb="2" eb="4">
      <t>バンゴウ</t>
    </rPh>
    <phoneticPr fontId="1"/>
  </si>
  <si>
    <t>台風番号を示す</t>
    <rPh sb="0" eb="2">
      <t>タイフウ</t>
    </rPh>
    <rPh sb="2" eb="4">
      <t>バンゴウ</t>
    </rPh>
    <rPh sb="5" eb="6">
      <t>シメ</t>
    </rPh>
    <phoneticPr fontId="1"/>
  </si>
  <si>
    <t>中心位置</t>
    <rPh sb="0" eb="2">
      <t>チュウシン</t>
    </rPh>
    <rPh sb="2" eb="4">
      <t>イチ</t>
    </rPh>
    <phoneticPr fontId="1"/>
  </si>
  <si>
    <t>熱帯擾乱や低気圧、高気圧の中心位置を示す</t>
    <rPh sb="0" eb="2">
      <t>ネッタイ</t>
    </rPh>
    <rPh sb="2" eb="4">
      <t>ジョウラン</t>
    </rPh>
    <rPh sb="5" eb="8">
      <t>テイキアツ</t>
    </rPh>
    <rPh sb="9" eb="12">
      <t>コウキアツ</t>
    </rPh>
    <rPh sb="13" eb="15">
      <t>チュウシン</t>
    </rPh>
    <rPh sb="15" eb="17">
      <t>イチ</t>
    </rPh>
    <rPh sb="18" eb="19">
      <t>シメ</t>
    </rPh>
    <phoneticPr fontId="1"/>
  </si>
  <si>
    <t>ProbabilityCircle</t>
  </si>
  <si>
    <t>予報円</t>
    <rPh sb="0" eb="2">
      <t>ヨホウ</t>
    </rPh>
    <rPh sb="2" eb="3">
      <t>エン</t>
    </rPh>
    <phoneticPr fontId="1"/>
  </si>
  <si>
    <t>予報円の諸要素を示す</t>
    <rPh sb="0" eb="2">
      <t>ヨホウ</t>
    </rPh>
    <rPh sb="2" eb="3">
      <t>エン</t>
    </rPh>
    <rPh sb="4" eb="7">
      <t>ショヨウソ</t>
    </rPh>
    <rPh sb="8" eb="9">
      <t>シメ</t>
    </rPh>
    <phoneticPr fontId="1"/>
  </si>
  <si>
    <t>存在域</t>
    <rPh sb="0" eb="2">
      <t>ソンザイ</t>
    </rPh>
    <rPh sb="2" eb="3">
      <t>イキ</t>
    </rPh>
    <phoneticPr fontId="1"/>
  </si>
  <si>
    <t>台風や低気圧の存在域を示す</t>
    <rPh sb="0" eb="2">
      <t>タイフウ</t>
    </rPh>
    <rPh sb="3" eb="6">
      <t>テイキアツ</t>
    </rPh>
    <rPh sb="7" eb="9">
      <t>ソンザイ</t>
    </rPh>
    <rPh sb="9" eb="10">
      <t>イキ</t>
    </rPh>
    <rPh sb="11" eb="12">
      <t>シメ</t>
    </rPh>
    <phoneticPr fontId="1"/>
  </si>
  <si>
    <t>jmx_eb:Direction</t>
  </si>
  <si>
    <t>jmx_eb:type.Direction</t>
  </si>
  <si>
    <t>移動方向</t>
    <rPh sb="0" eb="2">
      <t>イドウ</t>
    </rPh>
    <rPh sb="2" eb="4">
      <t>ホウコウ</t>
    </rPh>
    <phoneticPr fontId="1"/>
  </si>
  <si>
    <t>熱帯擾乱や低気圧、高気圧の移動方向を示す</t>
    <rPh sb="0" eb="2">
      <t>ネッタイ</t>
    </rPh>
    <rPh sb="2" eb="4">
      <t>ジョウラン</t>
    </rPh>
    <rPh sb="5" eb="8">
      <t>テイキアツ</t>
    </rPh>
    <rPh sb="9" eb="12">
      <t>コウキアツ</t>
    </rPh>
    <rPh sb="13" eb="15">
      <t>イドウ</t>
    </rPh>
    <rPh sb="15" eb="17">
      <t>ホウコウ</t>
    </rPh>
    <rPh sb="18" eb="19">
      <t>シメ</t>
    </rPh>
    <phoneticPr fontId="1"/>
  </si>
  <si>
    <t>jmx_eb:Speed</t>
  </si>
  <si>
    <t>jmx_eb:type.Speed</t>
  </si>
  <si>
    <t>移動速度</t>
    <rPh sb="0" eb="2">
      <t>イドウ</t>
    </rPh>
    <rPh sb="2" eb="4">
      <t>ソクド</t>
    </rPh>
    <phoneticPr fontId="1"/>
  </si>
  <si>
    <t>熱帯擾乱や低気圧、高気圧の移動速度を示す</t>
    <rPh sb="0" eb="2">
      <t>ネッタイ</t>
    </rPh>
    <rPh sb="2" eb="4">
      <t>ジョウラン</t>
    </rPh>
    <rPh sb="5" eb="8">
      <t>テイキアツ</t>
    </rPh>
    <rPh sb="9" eb="12">
      <t>コウキアツ</t>
    </rPh>
    <rPh sb="13" eb="15">
      <t>イドウ</t>
    </rPh>
    <rPh sb="15" eb="17">
      <t>ソクド</t>
    </rPh>
    <rPh sb="18" eb="19">
      <t>シメ</t>
    </rPh>
    <phoneticPr fontId="1"/>
  </si>
  <si>
    <t>中心気圧</t>
    <rPh sb="0" eb="2">
      <t>チュウシン</t>
    </rPh>
    <rPh sb="2" eb="4">
      <t>キアツ</t>
    </rPh>
    <phoneticPr fontId="1"/>
  </si>
  <si>
    <t>熱帯擾乱や低気圧、高気圧の中心気圧を示す</t>
    <rPh sb="0" eb="2">
      <t>ネッタイ</t>
    </rPh>
    <rPh sb="2" eb="4">
      <t>ジョウラン</t>
    </rPh>
    <rPh sb="5" eb="8">
      <t>テイキアツ</t>
    </rPh>
    <rPh sb="9" eb="12">
      <t>コウキアツ</t>
    </rPh>
    <rPh sb="13" eb="15">
      <t>チュウシン</t>
    </rPh>
    <rPh sb="15" eb="17">
      <t>キアツ</t>
    </rPh>
    <rPh sb="18" eb="19">
      <t>シメ</t>
    </rPh>
    <phoneticPr fontId="1"/>
  </si>
  <si>
    <t>jmx_eb:Radius</t>
  </si>
  <si>
    <t>jmx_eb:type.Radius</t>
  </si>
  <si>
    <t>予報円半径</t>
    <rPh sb="0" eb="2">
      <t>ヨホウ</t>
    </rPh>
    <rPh sb="2" eb="3">
      <t>エン</t>
    </rPh>
    <rPh sb="3" eb="5">
      <t>ハンケイ</t>
    </rPh>
    <phoneticPr fontId="1"/>
  </si>
  <si>
    <t>熱帯擾乱や低気圧の予報円半径を示す</t>
    <rPh sb="0" eb="2">
      <t>ネッタイ</t>
    </rPh>
    <rPh sb="2" eb="4">
      <t>ジョウラン</t>
    </rPh>
    <rPh sb="5" eb="8">
      <t>テイキアツ</t>
    </rPh>
    <rPh sb="9" eb="11">
      <t>ヨホウ</t>
    </rPh>
    <rPh sb="11" eb="12">
      <t>エン</t>
    </rPh>
    <rPh sb="12" eb="14">
      <t>ハンケイ</t>
    </rPh>
    <rPh sb="15" eb="16">
      <t>シメ</t>
    </rPh>
    <phoneticPr fontId="1"/>
  </si>
  <si>
    <t>対象地域（線）の座標</t>
    <rPh sb="0" eb="2">
      <t>タイショウ</t>
    </rPh>
    <rPh sb="2" eb="4">
      <t>チイキ</t>
    </rPh>
    <rPh sb="5" eb="6">
      <t>セン</t>
    </rPh>
    <rPh sb="8" eb="10">
      <t>ザヒョウ</t>
    </rPh>
    <phoneticPr fontId="1"/>
  </si>
  <si>
    <t>対象地域（線）の座標を示す</t>
    <rPh sb="0" eb="2">
      <t>タイショウ</t>
    </rPh>
    <rPh sb="2" eb="4">
      <t>チイキ</t>
    </rPh>
    <rPh sb="5" eb="6">
      <t>セン</t>
    </rPh>
    <rPh sb="8" eb="10">
      <t>ザヒョウ</t>
    </rPh>
    <rPh sb="11" eb="12">
      <t>シメ</t>
    </rPh>
    <phoneticPr fontId="1"/>
  </si>
  <si>
    <t>対象地域（多角形）の座標を示す</t>
    <rPh sb="0" eb="2">
      <t>タイショウ</t>
    </rPh>
    <rPh sb="2" eb="4">
      <t>チイキ</t>
    </rPh>
    <rPh sb="5" eb="8">
      <t>タカクケイ</t>
    </rPh>
    <rPh sb="10" eb="12">
      <t>ザヒョウ</t>
    </rPh>
    <rPh sb="13" eb="14">
      <t>シメ</t>
    </rPh>
    <phoneticPr fontId="1"/>
  </si>
  <si>
    <t>気圧</t>
    <rPh sb="0" eb="2">
      <t>キアツ</t>
    </rPh>
    <phoneticPr fontId="1"/>
  </si>
  <si>
    <t>等圧線の気圧を示す</t>
    <rPh sb="0" eb="3">
      <t>トウアツセン</t>
    </rPh>
    <rPh sb="4" eb="6">
      <t>キアツ</t>
    </rPh>
    <rPh sb="7" eb="8">
      <t>シメ</t>
    </rPh>
    <phoneticPr fontId="1"/>
  </si>
  <si>
    <t>等圧線の座標を示す（閉じていない場合）</t>
    <rPh sb="0" eb="3">
      <t>トウアツセン</t>
    </rPh>
    <rPh sb="4" eb="6">
      <t>ザヒョウ</t>
    </rPh>
    <rPh sb="7" eb="8">
      <t>シメ</t>
    </rPh>
    <rPh sb="10" eb="11">
      <t>ト</t>
    </rPh>
    <rPh sb="16" eb="18">
      <t>バアイ</t>
    </rPh>
    <phoneticPr fontId="1"/>
  </si>
  <si>
    <t>等圧線の座標を示す（閉じている場合）</t>
    <rPh sb="0" eb="3">
      <t>トウアツセン</t>
    </rPh>
    <rPh sb="4" eb="6">
      <t>ザヒョウ</t>
    </rPh>
    <rPh sb="7" eb="8">
      <t>シメ</t>
    </rPh>
    <rPh sb="10" eb="11">
      <t>ト</t>
    </rPh>
    <rPh sb="15" eb="17">
      <t>バアイ</t>
    </rPh>
    <phoneticPr fontId="1"/>
  </si>
  <si>
    <t>jmx_eb:WaterLevel</t>
  </si>
  <si>
    <t>jmx_eb:type.WaterLevel</t>
  </si>
  <si>
    <t>水位を示す</t>
    <rPh sb="0" eb="2">
      <t>スイイ</t>
    </rPh>
    <rPh sb="3" eb="4">
      <t>シメ</t>
    </rPh>
    <phoneticPr fontId="1"/>
  </si>
  <si>
    <t>type.FloodAssumptionTable</t>
  </si>
  <si>
    <t>対象地域河川</t>
    <rPh sb="0" eb="2">
      <t>タイショウ</t>
    </rPh>
    <rPh sb="2" eb="4">
      <t>チイキ</t>
    </rPh>
    <rPh sb="4" eb="6">
      <t>カセン</t>
    </rPh>
    <phoneticPr fontId="1"/>
  </si>
  <si>
    <t>個々の対象地域河川を示す。</t>
    <rPh sb="0" eb="2">
      <t>ココ</t>
    </rPh>
    <rPh sb="3" eb="5">
      <t>タイショウ</t>
    </rPh>
    <rPh sb="5" eb="7">
      <t>チイキ</t>
    </rPh>
    <rPh sb="7" eb="9">
      <t>カセン</t>
    </rPh>
    <rPh sb="10" eb="11">
      <t>シメ</t>
    </rPh>
    <phoneticPr fontId="1"/>
  </si>
  <si>
    <t>FloodAssumptionPart</t>
  </si>
  <si>
    <t>type.FloodAssumptionPart</t>
    <phoneticPr fontId="1"/>
  </si>
  <si>
    <t>浸水対象</t>
    <rPh sb="0" eb="2">
      <t>シンスイ</t>
    </rPh>
    <rPh sb="2" eb="4">
      <t>タイショウ</t>
    </rPh>
    <phoneticPr fontId="1"/>
  </si>
  <si>
    <t>浸水対象地域や時刻を示す。</t>
    <rPh sb="0" eb="2">
      <t>シンスイ</t>
    </rPh>
    <rPh sb="2" eb="4">
      <t>タイショウ</t>
    </rPh>
    <rPh sb="4" eb="6">
      <t>チイキ</t>
    </rPh>
    <rPh sb="7" eb="9">
      <t>ジコク</t>
    </rPh>
    <rPh sb="10" eb="11">
      <t>シメ</t>
    </rPh>
    <phoneticPr fontId="1"/>
  </si>
  <si>
    <t>FloodAssumptionArea</t>
  </si>
  <si>
    <t>浸水区域</t>
    <rPh sb="0" eb="2">
      <t>シンスイ</t>
    </rPh>
    <rPh sb="2" eb="4">
      <t>クイキ</t>
    </rPh>
    <phoneticPr fontId="1"/>
  </si>
  <si>
    <t>浸水区域を示す。</t>
    <rPh sb="0" eb="2">
      <t>シンスイ</t>
    </rPh>
    <rPh sb="2" eb="4">
      <t>クイキ</t>
    </rPh>
    <rPh sb="5" eb="6">
      <t>シメ</t>
    </rPh>
    <phoneticPr fontId="1"/>
  </si>
  <si>
    <t>AttainmentTime</t>
  </si>
  <si>
    <t>氾濫水到達時刻</t>
    <rPh sb="0" eb="2">
      <t>ハンラン</t>
    </rPh>
    <rPh sb="2" eb="3">
      <t>ミズ</t>
    </rPh>
    <rPh sb="3" eb="5">
      <t>トウタツ</t>
    </rPh>
    <rPh sb="5" eb="7">
      <t>ジコク</t>
    </rPh>
    <phoneticPr fontId="1"/>
  </si>
  <si>
    <t>氾濫水到達時刻を示す。</t>
    <rPh sb="0" eb="2">
      <t>ハンラン</t>
    </rPh>
    <rPh sb="8" eb="9">
      <t>シメ</t>
    </rPh>
    <phoneticPr fontId="1"/>
  </si>
  <si>
    <t>jmx_eb:FloodDepth</t>
    <phoneticPr fontId="1"/>
  </si>
  <si>
    <t>jmx_eb:type.FloodDepth</t>
    <phoneticPr fontId="1"/>
  </si>
  <si>
    <t>浸水深</t>
    <rPh sb="0" eb="2">
      <t>シンスイ</t>
    </rPh>
    <rPh sb="2" eb="3">
      <t>フカ</t>
    </rPh>
    <phoneticPr fontId="1"/>
  </si>
  <si>
    <t>浸水深を示す。</t>
    <rPh sb="4" eb="5">
      <t>シメ</t>
    </rPh>
    <phoneticPr fontId="1"/>
  </si>
  <si>
    <t>AttainmentDeepestTime</t>
  </si>
  <si>
    <t>氾濫水最深時刻</t>
    <rPh sb="0" eb="2">
      <t>ハンラン</t>
    </rPh>
    <rPh sb="2" eb="3">
      <t>スイ</t>
    </rPh>
    <rPh sb="3" eb="5">
      <t>サイシン</t>
    </rPh>
    <rPh sb="5" eb="7">
      <t>ジコク</t>
    </rPh>
    <phoneticPr fontId="1"/>
  </si>
  <si>
    <t>氾濫水最深時刻を示す。</t>
    <rPh sb="0" eb="2">
      <t>ハンラン</t>
    </rPh>
    <rPh sb="8" eb="9">
      <t>シメ</t>
    </rPh>
    <phoneticPr fontId="1"/>
  </si>
  <si>
    <t>jmx_eb:Discharge</t>
  </si>
  <si>
    <t>jmx_eb:type.Discharge</t>
  </si>
  <si>
    <t>流量を示す</t>
    <rPh sb="0" eb="2">
      <t>リュウリョウ</t>
    </rPh>
    <rPh sb="3" eb="4">
      <t>シメ</t>
    </rPh>
    <phoneticPr fontId="1"/>
  </si>
  <si>
    <t>対象水位観測所</t>
    <rPh sb="0" eb="2">
      <t>タイショウ</t>
    </rPh>
    <rPh sb="2" eb="4">
      <t>スイイ</t>
    </rPh>
    <rPh sb="4" eb="6">
      <t>カンソク</t>
    </rPh>
    <rPh sb="6" eb="7">
      <t>ショ</t>
    </rPh>
    <phoneticPr fontId="1"/>
  </si>
  <si>
    <t>対象水位観測所を示す</t>
    <rPh sb="0" eb="2">
      <t>タイショウ</t>
    </rPh>
    <rPh sb="2" eb="4">
      <t>スイイ</t>
    </rPh>
    <rPh sb="4" eb="6">
      <t>カンソク</t>
    </rPh>
    <rPh sb="6" eb="7">
      <t>ショ</t>
    </rPh>
    <phoneticPr fontId="1"/>
  </si>
  <si>
    <t>水位・流量観測所の受け持ち区間を示す</t>
  </si>
  <si>
    <t>Criteria</t>
  </si>
  <si>
    <t>type.HydrometricStationCriteria</t>
  </si>
  <si>
    <t>水位・流量基準</t>
  </si>
  <si>
    <t>水位・流量観測所の水位・流量基準の諸要素を示す</t>
  </si>
  <si>
    <t>水位基準</t>
  </si>
  <si>
    <t>水位基準を示す</t>
  </si>
  <si>
    <t>流量基準</t>
  </si>
  <si>
    <t>流量基準を示す</t>
  </si>
  <si>
    <t>type.BaseSignificancy</t>
    <phoneticPr fontId="1"/>
  </si>
  <si>
    <t>Significancy</t>
    <phoneticPr fontId="1"/>
  </si>
  <si>
    <t>type.Significancy</t>
    <phoneticPr fontId="1"/>
  </si>
  <si>
    <t>危険度</t>
    <rPh sb="0" eb="2">
      <t>キケン</t>
    </rPh>
    <rPh sb="2" eb="3">
      <t>ド</t>
    </rPh>
    <phoneticPr fontId="1"/>
  </si>
  <si>
    <t>危険度又は警戒レベルを示す</t>
    <rPh sb="0" eb="3">
      <t>キケンド</t>
    </rPh>
    <rPh sb="11" eb="12">
      <t>シメ</t>
    </rPh>
    <phoneticPr fontId="1"/>
  </si>
  <si>
    <t>予報期間を超えて危険度又は警戒レベルが継続することを文章形式で示す</t>
    <rPh sb="0" eb="2">
      <t>ヨホウ</t>
    </rPh>
    <rPh sb="2" eb="4">
      <t>キカン</t>
    </rPh>
    <rPh sb="5" eb="6">
      <t>コ</t>
    </rPh>
    <rPh sb="8" eb="11">
      <t>キケンド</t>
    </rPh>
    <rPh sb="19" eb="21">
      <t>ケイゾク</t>
    </rPh>
    <rPh sb="26" eb="28">
      <t>ブンショウ</t>
    </rPh>
    <rPh sb="28" eb="30">
      <t>ケイシキ</t>
    </rPh>
    <rPh sb="31" eb="32">
      <t>シメ</t>
    </rPh>
    <phoneticPr fontId="1"/>
  </si>
  <si>
    <t>ピーク時刻</t>
    <rPh sb="3" eb="5">
      <t>ジコク</t>
    </rPh>
    <phoneticPr fontId="1"/>
  </si>
  <si>
    <t>時系列では表現できないピーク時刻を記述する</t>
    <rPh sb="0" eb="3">
      <t>ジケイレツ</t>
    </rPh>
    <rPh sb="5" eb="7">
      <t>ヒョウゲン</t>
    </rPh>
    <rPh sb="14" eb="16">
      <t>ジコク</t>
    </rPh>
    <rPh sb="17" eb="19">
      <t>キジュツ</t>
    </rPh>
    <phoneticPr fontId="1"/>
  </si>
  <si>
    <t>Attention</t>
    <phoneticPr fontId="1"/>
  </si>
  <si>
    <t>type.Attention</t>
    <phoneticPr fontId="1"/>
  </si>
  <si>
    <t>特記事項</t>
    <rPh sb="0" eb="2">
      <t>トッキ</t>
    </rPh>
    <rPh sb="2" eb="4">
      <t>ジコウ</t>
    </rPh>
    <phoneticPr fontId="1"/>
  </si>
  <si>
    <t>特記事項を示す</t>
    <rPh sb="0" eb="2">
      <t>トッキ</t>
    </rPh>
    <rPh sb="2" eb="4">
      <t>ジコウ</t>
    </rPh>
    <rPh sb="5" eb="6">
      <t>シメ</t>
    </rPh>
    <phoneticPr fontId="1"/>
  </si>
  <si>
    <t>type.Addition</t>
    <phoneticPr fontId="1"/>
  </si>
  <si>
    <t>付加事項</t>
    <rPh sb="0" eb="2">
      <t>フカ</t>
    </rPh>
    <rPh sb="2" eb="4">
      <t>ジコウ</t>
    </rPh>
    <phoneticPr fontId="1"/>
  </si>
  <si>
    <t>付加事項を示す</t>
    <rPh sb="0" eb="2">
      <t>フカ</t>
    </rPh>
    <rPh sb="2" eb="4">
      <t>ジコウ</t>
    </rPh>
    <rPh sb="5" eb="6">
      <t>シメ</t>
    </rPh>
    <phoneticPr fontId="1"/>
  </si>
  <si>
    <t>type.LocalSignificancy</t>
    <phoneticPr fontId="1"/>
  </si>
  <si>
    <t>三次細分を用いた表現をする場合</t>
    <rPh sb="0" eb="2">
      <t>３ジ</t>
    </rPh>
    <rPh sb="2" eb="4">
      <t>サイブン</t>
    </rPh>
    <rPh sb="5" eb="6">
      <t>モチ</t>
    </rPh>
    <rPh sb="8" eb="10">
      <t>ヒョウゲン</t>
    </rPh>
    <rPh sb="13" eb="15">
      <t>バアイ</t>
    </rPh>
    <phoneticPr fontId="1"/>
  </si>
  <si>
    <t>三次細分の名称を示す</t>
    <rPh sb="0" eb="2">
      <t>ミヨシ</t>
    </rPh>
    <rPh sb="2" eb="4">
      <t>サイブン</t>
    </rPh>
    <rPh sb="5" eb="7">
      <t>メイショウ</t>
    </rPh>
    <rPh sb="8" eb="9">
      <t>シメ</t>
    </rPh>
    <phoneticPr fontId="1"/>
  </si>
  <si>
    <t>危険度</t>
    <rPh sb="0" eb="3">
      <t>キケンド</t>
    </rPh>
    <phoneticPr fontId="1"/>
  </si>
  <si>
    <t>危険度又は警戒レベルの分類を示す</t>
    <rPh sb="0" eb="3">
      <t>キケンド</t>
    </rPh>
    <rPh sb="11" eb="13">
      <t>ブンルイ</t>
    </rPh>
    <rPh sb="14" eb="15">
      <t>シメ</t>
    </rPh>
    <phoneticPr fontId="1"/>
  </si>
  <si>
    <t>"大雨危険度"</t>
    <rPh sb="1" eb="3">
      <t>オオアメ</t>
    </rPh>
    <phoneticPr fontId="1"/>
  </si>
  <si>
    <t>"土砂災害危険度"</t>
    <phoneticPr fontId="1"/>
  </si>
  <si>
    <t>"浸水害危険度"</t>
    <phoneticPr fontId="1"/>
  </si>
  <si>
    <t>"洪水害危険度"</t>
    <rPh sb="1" eb="3">
      <t>コウズイ</t>
    </rPh>
    <rPh sb="3" eb="4">
      <t>ガイ</t>
    </rPh>
    <rPh sb="4" eb="7">
      <t>キケンド</t>
    </rPh>
    <phoneticPr fontId="1"/>
  </si>
  <si>
    <t>"大雨浸水危険度"</t>
    <rPh sb="1" eb="3">
      <t>オオアメ</t>
    </rPh>
    <rPh sb="3" eb="5">
      <t>シンスイ</t>
    </rPh>
    <rPh sb="5" eb="8">
      <t>キケンド</t>
    </rPh>
    <phoneticPr fontId="1"/>
  </si>
  <si>
    <t>"風危険度"</t>
    <phoneticPr fontId="1"/>
  </si>
  <si>
    <t>"波危険度"</t>
    <phoneticPr fontId="1"/>
  </si>
  <si>
    <t>"高潮危険度"</t>
    <phoneticPr fontId="1"/>
  </si>
  <si>
    <t>"雪危険度"</t>
    <phoneticPr fontId="1"/>
  </si>
  <si>
    <t>"雷危険度"</t>
    <phoneticPr fontId="1"/>
  </si>
  <si>
    <t>"融雪危険度"</t>
    <phoneticPr fontId="1"/>
  </si>
  <si>
    <t>"着氷危険度"</t>
    <phoneticPr fontId="1"/>
  </si>
  <si>
    <t>"着雪危険度"</t>
    <phoneticPr fontId="1"/>
  </si>
  <si>
    <t>"乾燥危険度"</t>
    <phoneticPr fontId="1"/>
  </si>
  <si>
    <t>"濃霧危険度"</t>
    <phoneticPr fontId="1"/>
  </si>
  <si>
    <t>"霜危険度"</t>
    <phoneticPr fontId="1"/>
  </si>
  <si>
    <t>"低温危険度"</t>
    <phoneticPr fontId="1"/>
  </si>
  <si>
    <t>危険度の内容</t>
    <rPh sb="0" eb="3">
      <t>キケンド</t>
    </rPh>
    <rPh sb="4" eb="6">
      <t>ナイヨウ</t>
    </rPh>
    <phoneticPr fontId="1"/>
  </si>
  <si>
    <t>危険度の内容を記述</t>
    <rPh sb="0" eb="3">
      <t>キケンド</t>
    </rPh>
    <rPh sb="4" eb="6">
      <t>ナイヨウ</t>
    </rPh>
    <rPh sb="7" eb="9">
      <t>キジュツ</t>
    </rPh>
    <phoneticPr fontId="1"/>
  </si>
  <si>
    <t>危険度コード</t>
    <rPh sb="0" eb="3">
      <t>キケンド</t>
    </rPh>
    <phoneticPr fontId="1"/>
  </si>
  <si>
    <t>Name要素に対応したコードを示す</t>
    <rPh sb="4" eb="6">
      <t>ヨウソ</t>
    </rPh>
    <rPh sb="7" eb="9">
      <t>タイオウ</t>
    </rPh>
    <rPh sb="15" eb="16">
      <t>シメ</t>
    </rPh>
    <phoneticPr fontId="1"/>
  </si>
  <si>
    <t>危険度の状況を記述する</t>
    <rPh sb="0" eb="3">
      <t>キケンド</t>
    </rPh>
    <rPh sb="4" eb="6">
      <t>ジョウキョウ</t>
    </rPh>
    <rPh sb="7" eb="9">
      <t>キジュツ</t>
    </rPh>
    <phoneticPr fontId="1"/>
  </si>
  <si>
    <t>事象の内容を文章形式で示す</t>
    <rPh sb="0" eb="2">
      <t>ジショウ</t>
    </rPh>
    <rPh sb="3" eb="5">
      <t>ナイヨウ</t>
    </rPh>
    <rPh sb="6" eb="8">
      <t>ブンショウ</t>
    </rPh>
    <rPh sb="8" eb="10">
      <t>ケイシキ</t>
    </rPh>
    <rPh sb="11" eb="12">
      <t>シメ</t>
    </rPh>
    <phoneticPr fontId="1"/>
  </si>
  <si>
    <t>Base</t>
    <phoneticPr fontId="1"/>
  </si>
  <si>
    <t>type.BaseEvent</t>
    <phoneticPr fontId="1"/>
  </si>
  <si>
    <t>type.LocalEvent</t>
    <phoneticPr fontId="1"/>
  </si>
  <si>
    <t>type.CoordinatePart</t>
    <phoneticPr fontId="1"/>
  </si>
  <si>
    <t>Location</t>
    <phoneticPr fontId="1"/>
  </si>
  <si>
    <t>領域の名称</t>
    <rPh sb="0" eb="2">
      <t>リョウイキ</t>
    </rPh>
    <rPh sb="3" eb="5">
      <t>メイショウ</t>
    </rPh>
    <phoneticPr fontId="1"/>
  </si>
  <si>
    <t>Event</t>
    <phoneticPr fontId="1"/>
  </si>
  <si>
    <t>type.Event</t>
    <phoneticPr fontId="1"/>
  </si>
  <si>
    <t>事象名</t>
    <rPh sb="0" eb="2">
      <t>ジショウ</t>
    </rPh>
    <rPh sb="2" eb="3">
      <t>メイ</t>
    </rPh>
    <phoneticPr fontId="1"/>
  </si>
  <si>
    <t>事象を示す</t>
    <rPh sb="0" eb="2">
      <t>ジショウ</t>
    </rPh>
    <rPh sb="3" eb="4">
      <t>シメ</t>
    </rPh>
    <phoneticPr fontId="1"/>
  </si>
  <si>
    <t>注意事項・付加事項を示す</t>
    <phoneticPr fontId="1"/>
  </si>
  <si>
    <t>領域の一部の区域の事象の内容を文章形式で示す</t>
    <rPh sb="0" eb="2">
      <t>リョウイキ</t>
    </rPh>
    <rPh sb="3" eb="5">
      <t>イチブ</t>
    </rPh>
    <rPh sb="6" eb="8">
      <t>クイキ</t>
    </rPh>
    <rPh sb="9" eb="11">
      <t>ジショウ</t>
    </rPh>
    <rPh sb="12" eb="14">
      <t>ナイヨウ</t>
    </rPh>
    <rPh sb="15" eb="17">
      <t>ブンショウ</t>
    </rPh>
    <rPh sb="17" eb="19">
      <t>ケイシキ</t>
    </rPh>
    <rPh sb="20" eb="21">
      <t>シメ</t>
    </rPh>
    <phoneticPr fontId="1"/>
  </si>
  <si>
    <t>事象の種別名</t>
    <rPh sb="0" eb="2">
      <t>ジショウ</t>
    </rPh>
    <rPh sb="3" eb="5">
      <t>シュベツ</t>
    </rPh>
    <rPh sb="5" eb="6">
      <t>メイ</t>
    </rPh>
    <phoneticPr fontId="1"/>
  </si>
  <si>
    <t>事象の種別を示す。</t>
    <rPh sb="0" eb="2">
      <t>ジショウ</t>
    </rPh>
    <rPh sb="3" eb="5">
      <t>シュベツ</t>
    </rPh>
    <rPh sb="6" eb="7">
      <t>シメ</t>
    </rPh>
    <phoneticPr fontId="1"/>
  </si>
  <si>
    <t>EventName</t>
    <phoneticPr fontId="1"/>
  </si>
  <si>
    <t>事象の名称を示す</t>
    <rPh sb="0" eb="2">
      <t>ジショウ</t>
    </rPh>
    <rPh sb="3" eb="5">
      <t>メイショウ</t>
    </rPh>
    <rPh sb="6" eb="7">
      <t>シメ</t>
    </rPh>
    <phoneticPr fontId="1"/>
  </si>
  <si>
    <t>高潮の際の「越流」の事象を示す</t>
    <rPh sb="0" eb="2">
      <t>タカシオ</t>
    </rPh>
    <rPh sb="3" eb="4">
      <t>サイ</t>
    </rPh>
    <rPh sb="6" eb="8">
      <t>エツリュウ</t>
    </rPh>
    <rPh sb="10" eb="12">
      <t>ジショウ</t>
    </rPh>
    <rPh sb="13" eb="14">
      <t>シメ</t>
    </rPh>
    <phoneticPr fontId="1"/>
  </si>
  <si>
    <t>高潮の際の「越波」の事象を示す</t>
    <rPh sb="0" eb="2">
      <t>タカシオ</t>
    </rPh>
    <rPh sb="3" eb="4">
      <t>サイ</t>
    </rPh>
    <rPh sb="6" eb="8">
      <t>エッパ</t>
    </rPh>
    <rPh sb="10" eb="12">
      <t>ジショウ</t>
    </rPh>
    <rPh sb="13" eb="14">
      <t>シメ</t>
    </rPh>
    <phoneticPr fontId="1"/>
  </si>
  <si>
    <t>"堤防決壊"</t>
    <rPh sb="1" eb="5">
      <t>テイボウケッカイ</t>
    </rPh>
    <phoneticPr fontId="2"/>
  </si>
  <si>
    <t>高潮の際の「堤防決壊」の事象を示す</t>
    <rPh sb="0" eb="2">
      <t>タカシオ</t>
    </rPh>
    <rPh sb="3" eb="4">
      <t>サイ</t>
    </rPh>
    <rPh sb="6" eb="10">
      <t>テイボウケッカイ</t>
    </rPh>
    <rPh sb="12" eb="14">
      <t>ジショウ</t>
    </rPh>
    <rPh sb="15" eb="16">
      <t>シメ</t>
    </rPh>
    <phoneticPr fontId="1"/>
  </si>
  <si>
    <t>"警戒・注意"</t>
    <rPh sb="1" eb="3">
      <t>ケイカイ</t>
    </rPh>
    <rPh sb="4" eb="6">
      <t>チュウイ</t>
    </rPh>
    <phoneticPr fontId="2"/>
  </si>
  <si>
    <t>警戒・注意する事象を示す</t>
    <rPh sb="0" eb="2">
      <t>ケイカイ</t>
    </rPh>
    <rPh sb="3" eb="5">
      <t>チュウイ</t>
    </rPh>
    <rPh sb="7" eb="9">
      <t>ジショウ</t>
    </rPh>
    <rPh sb="10" eb="11">
      <t>シメ</t>
    </rPh>
    <phoneticPr fontId="1"/>
  </si>
  <si>
    <t>"線状降水帯発生"</t>
    <rPh sb="1" eb="8">
      <t>センジョウコウスイタイハッセイ</t>
    </rPh>
    <phoneticPr fontId="2"/>
  </si>
  <si>
    <t>「線状降水帯発生」の事象を示す</t>
    <rPh sb="1" eb="8">
      <t>センジョウコウスイタイハッセイ</t>
    </rPh>
    <rPh sb="10" eb="12">
      <t>ジショウ</t>
    </rPh>
    <rPh sb="13" eb="14">
      <t>シメ</t>
    </rPh>
    <phoneticPr fontId="1"/>
  </si>
  <si>
    <t>"線状降水帯予想"</t>
    <rPh sb="1" eb="3">
      <t>センジョウ</t>
    </rPh>
    <rPh sb="3" eb="5">
      <t>コウスイ</t>
    </rPh>
    <rPh sb="5" eb="6">
      <t>タイ</t>
    </rPh>
    <rPh sb="6" eb="8">
      <t>ヨソウ</t>
    </rPh>
    <phoneticPr fontId="2"/>
  </si>
  <si>
    <t>「線状降水帯予想」の事象を示す</t>
    <rPh sb="1" eb="3">
      <t>センジョウ</t>
    </rPh>
    <rPh sb="3" eb="5">
      <t>コウスイ</t>
    </rPh>
    <rPh sb="5" eb="6">
      <t>タイ</t>
    </rPh>
    <rPh sb="6" eb="8">
      <t>ヨソウ</t>
    </rPh>
    <rPh sb="10" eb="12">
      <t>ジショウ</t>
    </rPh>
    <rPh sb="13" eb="14">
      <t>シメ</t>
    </rPh>
    <phoneticPr fontId="1"/>
  </si>
  <si>
    <t>EventClass</t>
    <phoneticPr fontId="1"/>
  </si>
  <si>
    <t>事象のクラス・レベル</t>
    <rPh sb="0" eb="2">
      <t>ジショウ</t>
    </rPh>
    <phoneticPr fontId="1"/>
  </si>
  <si>
    <t>事象が示すクラス・レベルの内容を示す。</t>
    <rPh sb="0" eb="2">
      <t>ジショウ</t>
    </rPh>
    <rPh sb="3" eb="4">
      <t>シメ</t>
    </rPh>
    <rPh sb="13" eb="15">
      <t>ナイヨウ</t>
    </rPh>
    <rPh sb="16" eb="17">
      <t>シメ</t>
    </rPh>
    <phoneticPr fontId="1"/>
  </si>
  <si>
    <t>Time</t>
    <phoneticPr fontId="1"/>
  </si>
  <si>
    <t>type.EventTime</t>
    <phoneticPr fontId="1"/>
  </si>
  <si>
    <t>事象発生時刻</t>
    <rPh sb="0" eb="2">
      <t>ジショウ</t>
    </rPh>
    <rPh sb="2" eb="4">
      <t>ハッセイ</t>
    </rPh>
    <rPh sb="4" eb="6">
      <t>ジコク</t>
    </rPh>
    <phoneticPr fontId="1"/>
  </si>
  <si>
    <t>事象が発生したまたは発生しうる時刻</t>
    <rPh sb="0" eb="2">
      <t>ジショウ</t>
    </rPh>
    <rPh sb="3" eb="5">
      <t>ハッセイ</t>
    </rPh>
    <rPh sb="10" eb="12">
      <t>ハッセイ</t>
    </rPh>
    <rPh sb="15" eb="17">
      <t>ジコク</t>
    </rPh>
    <phoneticPr fontId="1"/>
  </si>
  <si>
    <t>type.EventDuration</t>
    <phoneticPr fontId="1"/>
  </si>
  <si>
    <t>事象の発生している期間の長さを示す</t>
    <rPh sb="0" eb="2">
      <t>ジショウ</t>
    </rPh>
    <rPh sb="3" eb="5">
      <t>ハッセイ</t>
    </rPh>
    <rPh sb="9" eb="11">
      <t>キカン</t>
    </rPh>
    <rPh sb="12" eb="13">
      <t>ナガ</t>
    </rPh>
    <rPh sb="15" eb="16">
      <t>シメ</t>
    </rPh>
    <phoneticPr fontId="1"/>
  </si>
  <si>
    <t>xs:dateTime</t>
    <phoneticPr fontId="1"/>
  </si>
  <si>
    <t>事象が示すクラス・レベルの種別を示す。</t>
    <rPh sb="0" eb="2">
      <t>ジショウ</t>
    </rPh>
    <rPh sb="3" eb="4">
      <t>シメ</t>
    </rPh>
    <rPh sb="13" eb="15">
      <t>シュベツ</t>
    </rPh>
    <rPh sb="16" eb="17">
      <t>シメ</t>
    </rPh>
    <phoneticPr fontId="1"/>
  </si>
  <si>
    <t>表1.5.2.2</t>
    <phoneticPr fontId="1"/>
  </si>
  <si>
    <t>jmx_seis</t>
    <phoneticPr fontId="1"/>
  </si>
  <si>
    <t>http://xml.kishou.go.jp/jmaxml1/body/seismology1/</t>
    <phoneticPr fontId="1"/>
  </si>
  <si>
    <t>Body型の要素を示す</t>
    <rPh sb="4" eb="5">
      <t>ガタ</t>
    </rPh>
    <rPh sb="6" eb="8">
      <t>ヨウソ</t>
    </rPh>
    <rPh sb="9" eb="10">
      <t>シメ</t>
    </rPh>
    <phoneticPr fontId="1"/>
  </si>
  <si>
    <t>Naming</t>
  </si>
  <si>
    <t>type.Naming</t>
  </si>
  <si>
    <t>命名要素</t>
    <rPh sb="0" eb="2">
      <t>メイメイ</t>
    </rPh>
    <rPh sb="2" eb="4">
      <t>ヨウソ</t>
    </rPh>
    <phoneticPr fontId="1"/>
  </si>
  <si>
    <t>命名に関する要素を示す</t>
    <rPh sb="0" eb="2">
      <t>メイメイ</t>
    </rPh>
    <rPh sb="3" eb="4">
      <t>カン</t>
    </rPh>
    <rPh sb="6" eb="8">
      <t>ヨウソ</t>
    </rPh>
    <rPh sb="9" eb="10">
      <t>シメ</t>
    </rPh>
    <phoneticPr fontId="1"/>
  </si>
  <si>
    <t>Tsunami</t>
  </si>
  <si>
    <t>type.Tsunami</t>
  </si>
  <si>
    <t>津波要素</t>
    <rPh sb="0" eb="2">
      <t>ツナミ</t>
    </rPh>
    <rPh sb="2" eb="4">
      <t>ヨウソ</t>
    </rPh>
    <phoneticPr fontId="1"/>
  </si>
  <si>
    <t>津波の諸要素を示す</t>
    <rPh sb="0" eb="2">
      <t>ツナミ</t>
    </rPh>
    <rPh sb="3" eb="4">
      <t>ショ</t>
    </rPh>
    <rPh sb="4" eb="6">
      <t>ヨウソ</t>
    </rPh>
    <rPh sb="7" eb="8">
      <t>シメ</t>
    </rPh>
    <phoneticPr fontId="1"/>
  </si>
  <si>
    <t>Earthquake</t>
    <phoneticPr fontId="1"/>
  </si>
  <si>
    <t>type.Earthquake</t>
  </si>
  <si>
    <t>震源要素</t>
    <rPh sb="0" eb="2">
      <t>シンゲン</t>
    </rPh>
    <rPh sb="2" eb="4">
      <t>ヨウソ</t>
    </rPh>
    <phoneticPr fontId="1"/>
  </si>
  <si>
    <t>地震の諸要素を示す</t>
    <rPh sb="0" eb="2">
      <t>ジシン</t>
    </rPh>
    <rPh sb="3" eb="6">
      <t>ショヨウソ</t>
    </rPh>
    <rPh sb="7" eb="8">
      <t>シメ</t>
    </rPh>
    <phoneticPr fontId="1"/>
  </si>
  <si>
    <t>Intensity</t>
  </si>
  <si>
    <t>type.Intensity</t>
  </si>
  <si>
    <t>震度要素</t>
    <rPh sb="0" eb="2">
      <t>シンド</t>
    </rPh>
    <rPh sb="2" eb="4">
      <t>ヨウソ</t>
    </rPh>
    <phoneticPr fontId="1"/>
  </si>
  <si>
    <t>震度・長周期地震動階級の諸要素を示す</t>
    <rPh sb="0" eb="2">
      <t>シンド</t>
    </rPh>
    <rPh sb="3" eb="6">
      <t>チョウシュウキ</t>
    </rPh>
    <rPh sb="6" eb="9">
      <t>ジシンドウ</t>
    </rPh>
    <rPh sb="9" eb="11">
      <t>カイキュウ</t>
    </rPh>
    <rPh sb="12" eb="13">
      <t>ショ</t>
    </rPh>
    <rPh sb="13" eb="15">
      <t>ヨウソ</t>
    </rPh>
    <rPh sb="16" eb="17">
      <t>シメ</t>
    </rPh>
    <phoneticPr fontId="1"/>
  </si>
  <si>
    <t>Tokai</t>
  </si>
  <si>
    <t>type.Tokai</t>
  </si>
  <si>
    <t>東海関連情報要素</t>
    <rPh sb="0" eb="2">
      <t>トウカイ</t>
    </rPh>
    <rPh sb="2" eb="4">
      <t>カンレン</t>
    </rPh>
    <rPh sb="4" eb="6">
      <t>ジョウホウ</t>
    </rPh>
    <rPh sb="6" eb="8">
      <t>ヨウソ</t>
    </rPh>
    <phoneticPr fontId="1"/>
  </si>
  <si>
    <t>東海関連情報の要素を示す</t>
    <rPh sb="0" eb="2">
      <t>トウカイ</t>
    </rPh>
    <rPh sb="2" eb="4">
      <t>カンレン</t>
    </rPh>
    <rPh sb="4" eb="6">
      <t>ジョウホウ</t>
    </rPh>
    <rPh sb="7" eb="9">
      <t>ヨウソ</t>
    </rPh>
    <rPh sb="10" eb="11">
      <t>シメ</t>
    </rPh>
    <phoneticPr fontId="1"/>
  </si>
  <si>
    <t>EarthquakeInfo</t>
    <phoneticPr fontId="1"/>
  </si>
  <si>
    <t>type.EarthquakeInfo</t>
    <phoneticPr fontId="1"/>
  </si>
  <si>
    <t>地震関連情報要素</t>
    <rPh sb="0" eb="2">
      <t>ジシン</t>
    </rPh>
    <rPh sb="2" eb="4">
      <t>カンレン</t>
    </rPh>
    <rPh sb="4" eb="6">
      <t>ジョウホウ</t>
    </rPh>
    <rPh sb="6" eb="8">
      <t>ヨウソ</t>
    </rPh>
    <phoneticPr fontId="1"/>
  </si>
  <si>
    <t>地震関連情報の要素を示す</t>
    <rPh sb="0" eb="2">
      <t>ジシン</t>
    </rPh>
    <rPh sb="2" eb="4">
      <t>カンレン</t>
    </rPh>
    <rPh sb="4" eb="6">
      <t>ジョウホウ</t>
    </rPh>
    <rPh sb="7" eb="9">
      <t>ヨウソ</t>
    </rPh>
    <rPh sb="10" eb="11">
      <t>シメ</t>
    </rPh>
    <phoneticPr fontId="1"/>
  </si>
  <si>
    <t>EarthquakeCount</t>
  </si>
  <si>
    <t>type.EarthquakeCount</t>
  </si>
  <si>
    <t>地震回数</t>
    <rPh sb="0" eb="2">
      <t>ジシン</t>
    </rPh>
    <rPh sb="2" eb="4">
      <t>カイスウ</t>
    </rPh>
    <phoneticPr fontId="1"/>
  </si>
  <si>
    <t>地震回数の諸要素を示す</t>
    <rPh sb="0" eb="2">
      <t>ジシン</t>
    </rPh>
    <rPh sb="2" eb="4">
      <t>カイスウ</t>
    </rPh>
    <rPh sb="5" eb="8">
      <t>ショヨウソ</t>
    </rPh>
    <rPh sb="9" eb="10">
      <t>シメ</t>
    </rPh>
    <phoneticPr fontId="1"/>
  </si>
  <si>
    <t>Aftershock</t>
  </si>
  <si>
    <t>type.Aftershocks</t>
  </si>
  <si>
    <t>余震確率の諸要素を示す</t>
    <rPh sb="0" eb="2">
      <t>ヨシン</t>
    </rPh>
    <rPh sb="2" eb="4">
      <t>カクリツ</t>
    </rPh>
    <rPh sb="5" eb="8">
      <t>ショヨウソ</t>
    </rPh>
    <rPh sb="9" eb="10">
      <t>シメ</t>
    </rPh>
    <phoneticPr fontId="1"/>
  </si>
  <si>
    <t>テキスト要素</t>
    <rPh sb="4" eb="6">
      <t>ヨウソ</t>
    </rPh>
    <phoneticPr fontId="1"/>
  </si>
  <si>
    <t>お知らせ、自由文の要素を示す</t>
    <rPh sb="1" eb="2">
      <t>シ</t>
    </rPh>
    <rPh sb="5" eb="7">
      <t>ジユウ</t>
    </rPh>
    <rPh sb="7" eb="8">
      <t>ブン</t>
    </rPh>
    <rPh sb="9" eb="11">
      <t>ヨウソ</t>
    </rPh>
    <rPh sb="12" eb="13">
      <t>シメ</t>
    </rPh>
    <phoneticPr fontId="1"/>
  </si>
  <si>
    <t>NextAdvisory</t>
  </si>
  <si>
    <t>次回発表予定</t>
    <rPh sb="0" eb="2">
      <t>ジカイ</t>
    </rPh>
    <rPh sb="2" eb="4">
      <t>ハッピョウ</t>
    </rPh>
    <rPh sb="4" eb="6">
      <t>ヨテイ</t>
    </rPh>
    <phoneticPr fontId="1"/>
  </si>
  <si>
    <t>次回発表予定の予告を行う(情報発表の終了を含む)</t>
    <rPh sb="0" eb="2">
      <t>ジカイ</t>
    </rPh>
    <rPh sb="2" eb="4">
      <t>ハッピョウ</t>
    </rPh>
    <rPh sb="4" eb="6">
      <t>ヨテイ</t>
    </rPh>
    <rPh sb="7" eb="9">
      <t>ヨコク</t>
    </rPh>
    <rPh sb="10" eb="11">
      <t>オコナ</t>
    </rPh>
    <rPh sb="13" eb="15">
      <t>ジョウホウ</t>
    </rPh>
    <rPh sb="15" eb="17">
      <t>ハッピョウ</t>
    </rPh>
    <rPh sb="18" eb="20">
      <t>シュウリョウ</t>
    </rPh>
    <rPh sb="21" eb="22">
      <t>フク</t>
    </rPh>
    <phoneticPr fontId="1"/>
  </si>
  <si>
    <t>Comments</t>
  </si>
  <si>
    <t>付加文要素</t>
    <rPh sb="0" eb="2">
      <t>フカ</t>
    </rPh>
    <rPh sb="2" eb="3">
      <t>ブン</t>
    </rPh>
    <rPh sb="3" eb="5">
      <t>ヨウソ</t>
    </rPh>
    <phoneticPr fontId="1"/>
  </si>
  <si>
    <t>付加文の諸要素を示す</t>
    <rPh sb="0" eb="2">
      <t>フカ</t>
    </rPh>
    <rPh sb="2" eb="3">
      <t>ブン</t>
    </rPh>
    <rPh sb="4" eb="5">
      <t>ショ</t>
    </rPh>
    <rPh sb="5" eb="7">
      <t>ヨウソ</t>
    </rPh>
    <rPh sb="8" eb="9">
      <t>シメ</t>
    </rPh>
    <phoneticPr fontId="1"/>
  </si>
  <si>
    <t>Earthquake型の要素を示す</t>
    <rPh sb="10" eb="11">
      <t>ガタ</t>
    </rPh>
    <rPh sb="12" eb="14">
      <t>ヨウソ</t>
    </rPh>
    <rPh sb="15" eb="16">
      <t>シメ</t>
    </rPh>
    <phoneticPr fontId="1"/>
  </si>
  <si>
    <t>OriginTime</t>
  </si>
  <si>
    <t>地震発生時刻</t>
    <rPh sb="0" eb="2">
      <t>ジシン</t>
    </rPh>
    <rPh sb="2" eb="4">
      <t>ハッセイ</t>
    </rPh>
    <rPh sb="4" eb="6">
      <t>ジコク</t>
    </rPh>
    <phoneticPr fontId="1"/>
  </si>
  <si>
    <t>ArrivalTime</t>
  </si>
  <si>
    <t>地震発現時刻</t>
    <rPh sb="0" eb="2">
      <t>ジシン</t>
    </rPh>
    <rPh sb="2" eb="4">
      <t>ハツゲン</t>
    </rPh>
    <rPh sb="4" eb="6">
      <t>ジコク</t>
    </rPh>
    <phoneticPr fontId="1"/>
  </si>
  <si>
    <t>地震発現時刻(観測点で地震を検知した時刻)</t>
    <rPh sb="0" eb="2">
      <t>ジシン</t>
    </rPh>
    <rPh sb="2" eb="4">
      <t>ハツゲン</t>
    </rPh>
    <rPh sb="4" eb="6">
      <t>ジコク</t>
    </rPh>
    <rPh sb="7" eb="9">
      <t>カンソク</t>
    </rPh>
    <rPh sb="9" eb="10">
      <t>テン</t>
    </rPh>
    <rPh sb="11" eb="13">
      <t>ジシン</t>
    </rPh>
    <rPh sb="14" eb="16">
      <t>ケンチ</t>
    </rPh>
    <rPh sb="18" eb="20">
      <t>ジコク</t>
    </rPh>
    <phoneticPr fontId="1"/>
  </si>
  <si>
    <t>震源要素の補足情報を示す</t>
    <rPh sb="0" eb="2">
      <t>シンゲン</t>
    </rPh>
    <rPh sb="2" eb="4">
      <t>ヨウソ</t>
    </rPh>
    <rPh sb="5" eb="7">
      <t>ホソク</t>
    </rPh>
    <rPh sb="7" eb="9">
      <t>ジョウホウ</t>
    </rPh>
    <rPh sb="10" eb="11">
      <t>シメ</t>
    </rPh>
    <phoneticPr fontId="1"/>
  </si>
  <si>
    <t>Hypocenter</t>
  </si>
  <si>
    <t>type.Hypocenter</t>
  </si>
  <si>
    <t>震源要素を示す</t>
    <rPh sb="0" eb="2">
      <t>シンゲン</t>
    </rPh>
    <rPh sb="2" eb="4">
      <t>ヨウソ</t>
    </rPh>
    <rPh sb="5" eb="6">
      <t>シメ</t>
    </rPh>
    <phoneticPr fontId="1"/>
  </si>
  <si>
    <t>jmx_eb:Magnitude</t>
  </si>
  <si>
    <t>jmx_eb:type.Magnitude</t>
  </si>
  <si>
    <t>マグニチュード</t>
  </si>
  <si>
    <t>マグニチュードの諸要素を示す</t>
    <rPh sb="8" eb="11">
      <t>ショヨウソ</t>
    </rPh>
    <rPh sb="12" eb="13">
      <t>シメ</t>
    </rPh>
    <phoneticPr fontId="1"/>
  </si>
  <si>
    <t>Hypocenter型の要素を示す</t>
    <rPh sb="10" eb="11">
      <t>ガタ</t>
    </rPh>
    <rPh sb="12" eb="14">
      <t>ヨウソ</t>
    </rPh>
    <rPh sb="15" eb="16">
      <t>シメ</t>
    </rPh>
    <phoneticPr fontId="1"/>
  </si>
  <si>
    <t>type.HypoArea</t>
  </si>
  <si>
    <t>震源位置要素</t>
    <rPh sb="0" eb="2">
      <t>シンゲン</t>
    </rPh>
    <rPh sb="2" eb="4">
      <t>イチ</t>
    </rPh>
    <rPh sb="4" eb="6">
      <t>ヨウソ</t>
    </rPh>
    <phoneticPr fontId="1"/>
  </si>
  <si>
    <t>震源位置の諸要素を示す</t>
    <rPh sb="0" eb="2">
      <t>シンゲン</t>
    </rPh>
    <rPh sb="2" eb="4">
      <t>イチ</t>
    </rPh>
    <rPh sb="5" eb="8">
      <t>ショヨウソ</t>
    </rPh>
    <rPh sb="9" eb="10">
      <t>シメ</t>
    </rPh>
    <phoneticPr fontId="1"/>
  </si>
  <si>
    <t>Source</t>
  </si>
  <si>
    <t>震源決定機関</t>
    <rPh sb="0" eb="2">
      <t>シンゲン</t>
    </rPh>
    <rPh sb="2" eb="4">
      <t>ケッテイ</t>
    </rPh>
    <rPh sb="4" eb="6">
      <t>キカン</t>
    </rPh>
    <phoneticPr fontId="1"/>
  </si>
  <si>
    <t>震源決定を行った機関を示す</t>
    <rPh sb="0" eb="2">
      <t>シンゲン</t>
    </rPh>
    <rPh sb="2" eb="4">
      <t>ケッテイ</t>
    </rPh>
    <rPh sb="5" eb="6">
      <t>オコナ</t>
    </rPh>
    <rPh sb="8" eb="10">
      <t>キカン</t>
    </rPh>
    <rPh sb="11" eb="12">
      <t>シメ</t>
    </rPh>
    <phoneticPr fontId="1"/>
  </si>
  <si>
    <t>Accuracy</t>
  </si>
  <si>
    <t>type.Accuracy</t>
  </si>
  <si>
    <t>精度情報</t>
    <rPh sb="0" eb="2">
      <t>セイド</t>
    </rPh>
    <rPh sb="2" eb="4">
      <t>ジョウホウ</t>
    </rPh>
    <phoneticPr fontId="1"/>
  </si>
  <si>
    <t>精度情報の諸要素を示す</t>
    <rPh sb="0" eb="2">
      <t>セイド</t>
    </rPh>
    <rPh sb="2" eb="4">
      <t>ジョウホウ</t>
    </rPh>
    <rPh sb="5" eb="8">
      <t>ショヨウソ</t>
    </rPh>
    <rPh sb="9" eb="10">
      <t>シメ</t>
    </rPh>
    <phoneticPr fontId="1"/>
  </si>
  <si>
    <t>HypoArea型の要素を示す</t>
    <rPh sb="8" eb="9">
      <t>ガタ</t>
    </rPh>
    <rPh sb="10" eb="12">
      <t>ヨウソ</t>
    </rPh>
    <rPh sb="13" eb="14">
      <t>シメ</t>
    </rPh>
    <phoneticPr fontId="1"/>
  </si>
  <si>
    <t>震央地名</t>
    <rPh sb="0" eb="2">
      <t>シンオウ</t>
    </rPh>
    <rPh sb="2" eb="4">
      <t>チメイ</t>
    </rPh>
    <phoneticPr fontId="1"/>
  </si>
  <si>
    <t>震源位置の地名を示す</t>
    <rPh sb="0" eb="2">
      <t>シンゲン</t>
    </rPh>
    <rPh sb="2" eb="4">
      <t>イチ</t>
    </rPh>
    <rPh sb="5" eb="7">
      <t>チメイ</t>
    </rPh>
    <rPh sb="8" eb="9">
      <t>シメ</t>
    </rPh>
    <phoneticPr fontId="1"/>
  </si>
  <si>
    <t>type.HypoAreaCode</t>
  </si>
  <si>
    <t>震央地名コード</t>
    <rPh sb="0" eb="2">
      <t>シンオウ</t>
    </rPh>
    <rPh sb="2" eb="4">
      <t>チメイ</t>
    </rPh>
    <phoneticPr fontId="1"/>
  </si>
  <si>
    <t>震央地名のコードを示す</t>
    <rPh sb="0" eb="2">
      <t>シンオウ</t>
    </rPh>
    <rPh sb="2" eb="4">
      <t>チメイ</t>
    </rPh>
    <rPh sb="9" eb="10">
      <t>シメ</t>
    </rPh>
    <phoneticPr fontId="1"/>
  </si>
  <si>
    <t>jmx_eb:type.Coordinate</t>
    <phoneticPr fontId="1"/>
  </si>
  <si>
    <t>震源の緯度、経度、深さの位置を示す</t>
    <rPh sb="0" eb="2">
      <t>シンゲン</t>
    </rPh>
    <rPh sb="3" eb="5">
      <t>イド</t>
    </rPh>
    <rPh sb="6" eb="8">
      <t>ケイド</t>
    </rPh>
    <rPh sb="9" eb="10">
      <t>フカ</t>
    </rPh>
    <rPh sb="12" eb="14">
      <t>イチ</t>
    </rPh>
    <rPh sb="15" eb="16">
      <t>シメ</t>
    </rPh>
    <phoneticPr fontId="1"/>
  </si>
  <si>
    <t>ReduceName</t>
  </si>
  <si>
    <t>短縮用震央地名</t>
    <rPh sb="0" eb="2">
      <t>タンシュク</t>
    </rPh>
    <rPh sb="2" eb="3">
      <t>ヨウ</t>
    </rPh>
    <rPh sb="3" eb="5">
      <t>シンオウ</t>
    </rPh>
    <rPh sb="5" eb="7">
      <t>チメイ</t>
    </rPh>
    <phoneticPr fontId="1"/>
  </si>
  <si>
    <t>短縮用震源位置の地名を示す</t>
    <rPh sb="0" eb="2">
      <t>タンシュク</t>
    </rPh>
    <rPh sb="2" eb="3">
      <t>ヨウ</t>
    </rPh>
    <rPh sb="3" eb="5">
      <t>シンゲン</t>
    </rPh>
    <rPh sb="5" eb="7">
      <t>イチ</t>
    </rPh>
    <rPh sb="8" eb="10">
      <t>チメイ</t>
    </rPh>
    <rPh sb="11" eb="12">
      <t>シメ</t>
    </rPh>
    <phoneticPr fontId="1"/>
  </si>
  <si>
    <t>ReduceCode</t>
  </si>
  <si>
    <t>type.HypoAreaReduceCode</t>
  </si>
  <si>
    <t>短縮用震央地名コード</t>
    <rPh sb="0" eb="2">
      <t>タンシュク</t>
    </rPh>
    <rPh sb="2" eb="3">
      <t>ヨウ</t>
    </rPh>
    <rPh sb="3" eb="5">
      <t>シンオウ</t>
    </rPh>
    <rPh sb="5" eb="7">
      <t>チメイ</t>
    </rPh>
    <phoneticPr fontId="1"/>
  </si>
  <si>
    <r>
      <t>短縮用震央地名のコード</t>
    </r>
    <r>
      <rPr>
        <sz val="11"/>
        <rFont val="ＭＳ Ｐゴシック"/>
        <family val="3"/>
        <charset val="128"/>
      </rPr>
      <t>を示す</t>
    </r>
    <r>
      <rPr>
        <sz val="11"/>
        <rFont val="ＭＳ Ｐゴシック"/>
        <family val="3"/>
        <charset val="128"/>
      </rPr>
      <t/>
    </r>
    <rPh sb="0" eb="2">
      <t>タンシュク</t>
    </rPh>
    <rPh sb="2" eb="3">
      <t>ヨウ</t>
    </rPh>
    <rPh sb="3" eb="5">
      <t>シンオウ</t>
    </rPh>
    <rPh sb="5" eb="7">
      <t>チメイ</t>
    </rPh>
    <rPh sb="12" eb="13">
      <t>シメ</t>
    </rPh>
    <phoneticPr fontId="1"/>
  </si>
  <si>
    <t>DetailedName</t>
  </si>
  <si>
    <t>詳細震央地名</t>
    <rPh sb="0" eb="2">
      <t>ショウサイ</t>
    </rPh>
    <rPh sb="2" eb="4">
      <t>シンオウ</t>
    </rPh>
    <rPh sb="4" eb="6">
      <t>チメイ</t>
    </rPh>
    <phoneticPr fontId="1"/>
  </si>
  <si>
    <t>海外の詳細な震源位置の地名を示す</t>
    <rPh sb="0" eb="2">
      <t>カイガイ</t>
    </rPh>
    <rPh sb="3" eb="5">
      <t>ショウサイ</t>
    </rPh>
    <rPh sb="6" eb="8">
      <t>シンゲン</t>
    </rPh>
    <rPh sb="8" eb="10">
      <t>イチ</t>
    </rPh>
    <rPh sb="11" eb="13">
      <t>チメイ</t>
    </rPh>
    <rPh sb="14" eb="15">
      <t>シメ</t>
    </rPh>
    <phoneticPr fontId="1"/>
  </si>
  <si>
    <t>DetailedCode</t>
  </si>
  <si>
    <t>type.HypoAreaDetailedCode</t>
  </si>
  <si>
    <t>詳細震央地名コード</t>
    <rPh sb="0" eb="2">
      <t>ショウサイ</t>
    </rPh>
    <rPh sb="2" eb="4">
      <t>シンオウ</t>
    </rPh>
    <rPh sb="4" eb="6">
      <t>チメイ</t>
    </rPh>
    <phoneticPr fontId="1"/>
  </si>
  <si>
    <r>
      <t>詳細震央地名のコード</t>
    </r>
    <r>
      <rPr>
        <sz val="11"/>
        <rFont val="ＭＳ Ｐゴシック"/>
        <family val="3"/>
        <charset val="128"/>
      </rPr>
      <t>を示す</t>
    </r>
    <rPh sb="0" eb="2">
      <t>ショウサイ</t>
    </rPh>
    <rPh sb="2" eb="4">
      <t>シンオウ</t>
    </rPh>
    <rPh sb="4" eb="6">
      <t>チメイ</t>
    </rPh>
    <rPh sb="11" eb="12">
      <t>シメ</t>
    </rPh>
    <phoneticPr fontId="1"/>
  </si>
  <si>
    <t>NameFromMark</t>
  </si>
  <si>
    <t>震央補助表現</t>
    <rPh sb="0" eb="2">
      <t>シンオウ</t>
    </rPh>
    <rPh sb="2" eb="4">
      <t>ホジョ</t>
    </rPh>
    <rPh sb="4" eb="6">
      <t>ヒョウゲン</t>
    </rPh>
    <phoneticPr fontId="1"/>
  </si>
  <si>
    <t>震央補助表現を示す</t>
    <rPh sb="0" eb="2">
      <t>シンオウ</t>
    </rPh>
    <rPh sb="2" eb="4">
      <t>ホジョ</t>
    </rPh>
    <rPh sb="4" eb="6">
      <t>ヒョウゲン</t>
    </rPh>
    <rPh sb="7" eb="8">
      <t>シメ</t>
    </rPh>
    <phoneticPr fontId="1"/>
  </si>
  <si>
    <t>MarkCode</t>
  </si>
  <si>
    <t>type.HypoAreaMarkCode</t>
  </si>
  <si>
    <t>震央補助表現コード</t>
    <rPh sb="0" eb="2">
      <t>シンオウ</t>
    </rPh>
    <rPh sb="2" eb="4">
      <t>ホジョ</t>
    </rPh>
    <rPh sb="4" eb="6">
      <t>ヒョウゲン</t>
    </rPh>
    <phoneticPr fontId="1"/>
  </si>
  <si>
    <r>
      <t>震央補助表現のコード</t>
    </r>
    <r>
      <rPr>
        <sz val="11"/>
        <rFont val="ＭＳ Ｐゴシック"/>
        <family val="3"/>
        <charset val="128"/>
      </rPr>
      <t>を示す</t>
    </r>
    <rPh sb="0" eb="2">
      <t>シンオウ</t>
    </rPh>
    <rPh sb="2" eb="4">
      <t>ホジョ</t>
    </rPh>
    <rPh sb="4" eb="6">
      <t>ヒョウゲン</t>
    </rPh>
    <rPh sb="11" eb="12">
      <t>シメ</t>
    </rPh>
    <phoneticPr fontId="1"/>
  </si>
  <si>
    <t>16方位で方向を示す</t>
    <rPh sb="2" eb="4">
      <t>ホウイ</t>
    </rPh>
    <rPh sb="5" eb="7">
      <t>ホウコウ</t>
    </rPh>
    <rPh sb="8" eb="9">
      <t>シメ</t>
    </rPh>
    <phoneticPr fontId="1"/>
  </si>
  <si>
    <t>Distance</t>
  </si>
  <si>
    <t>type.HypoAreaDistance</t>
  </si>
  <si>
    <t>距離</t>
    <rPh sb="0" eb="2">
      <t>キョリ</t>
    </rPh>
    <phoneticPr fontId="1"/>
  </si>
  <si>
    <t>震源と対象地点の距離を示す(10km単位)</t>
    <rPh sb="0" eb="2">
      <t>シンゲン</t>
    </rPh>
    <rPh sb="3" eb="5">
      <t>タイショウ</t>
    </rPh>
    <rPh sb="5" eb="7">
      <t>チテン</t>
    </rPh>
    <rPh sb="8" eb="10">
      <t>キョリ</t>
    </rPh>
    <rPh sb="11" eb="12">
      <t>シメ</t>
    </rPh>
    <rPh sb="18" eb="20">
      <t>タンイ</t>
    </rPh>
    <phoneticPr fontId="1"/>
  </si>
  <si>
    <t>LandOrSea</t>
  </si>
  <si>
    <t>内陸判定</t>
    <rPh sb="0" eb="2">
      <t>ナイリク</t>
    </rPh>
    <rPh sb="2" eb="4">
      <t>ハンテイ</t>
    </rPh>
    <phoneticPr fontId="1"/>
  </si>
  <si>
    <t>震源位置が内陸か海域かを判定する</t>
    <rPh sb="0" eb="2">
      <t>シンゲン</t>
    </rPh>
    <rPh sb="2" eb="4">
      <t>イチ</t>
    </rPh>
    <rPh sb="5" eb="7">
      <t>ナイリク</t>
    </rPh>
    <rPh sb="8" eb="10">
      <t>カイイキ</t>
    </rPh>
    <rPh sb="12" eb="14">
      <t>ハンテイ</t>
    </rPh>
    <phoneticPr fontId="1"/>
  </si>
  <si>
    <t>"内陸"</t>
    <rPh sb="1" eb="3">
      <t>ナイリク</t>
    </rPh>
    <phoneticPr fontId="1"/>
  </si>
  <si>
    <t>"海域"</t>
    <rPh sb="1" eb="3">
      <t>カイイキ</t>
    </rPh>
    <phoneticPr fontId="1"/>
  </si>
  <si>
    <t>コード種別を示す</t>
    <rPh sb="3" eb="5">
      <t>シュベツ</t>
    </rPh>
    <rPh sb="6" eb="7">
      <t>シメ</t>
    </rPh>
    <phoneticPr fontId="1"/>
  </si>
  <si>
    <t>xs:int</t>
  </si>
  <si>
    <t>単位を示す</t>
    <rPh sb="0" eb="2">
      <t>タンイ</t>
    </rPh>
    <rPh sb="3" eb="4">
      <t>シメ</t>
    </rPh>
    <phoneticPr fontId="1"/>
  </si>
  <si>
    <t>震源精度を示す</t>
    <rPh sb="0" eb="2">
      <t>シンゲン</t>
    </rPh>
    <rPh sb="2" eb="4">
      <t>セイド</t>
    </rPh>
    <rPh sb="5" eb="6">
      <t>シメ</t>
    </rPh>
    <phoneticPr fontId="1"/>
  </si>
  <si>
    <t>Epicenter</t>
  </si>
  <si>
    <t>type.AccuracyEpicenter</t>
  </si>
  <si>
    <t>震源位置の精度値</t>
    <rPh sb="0" eb="2">
      <t>シンゲン</t>
    </rPh>
    <rPh sb="2" eb="4">
      <t>イチ</t>
    </rPh>
    <rPh sb="5" eb="7">
      <t>セイド</t>
    </rPh>
    <rPh sb="7" eb="8">
      <t>アタイ</t>
    </rPh>
    <phoneticPr fontId="1"/>
  </si>
  <si>
    <t>Depth</t>
  </si>
  <si>
    <t>type.AccuracyDepth</t>
  </si>
  <si>
    <t>深さの精度値</t>
    <rPh sb="0" eb="1">
      <t>フカ</t>
    </rPh>
    <rPh sb="3" eb="5">
      <t>セイド</t>
    </rPh>
    <rPh sb="5" eb="6">
      <t>アタイ</t>
    </rPh>
    <phoneticPr fontId="1"/>
  </si>
  <si>
    <t>MagnitudeCalculation</t>
  </si>
  <si>
    <t>type.AccuracyMagnitude</t>
  </si>
  <si>
    <t>Mの精度値</t>
    <rPh sb="2" eb="4">
      <t>セイド</t>
    </rPh>
    <rPh sb="4" eb="5">
      <t>アタイ</t>
    </rPh>
    <phoneticPr fontId="1"/>
  </si>
  <si>
    <t>NumberOfMagnitudeCalculation</t>
  </si>
  <si>
    <t>M計算使用観測点数</t>
    <rPh sb="1" eb="3">
      <t>ケイサン</t>
    </rPh>
    <rPh sb="3" eb="5">
      <t>シヨウ</t>
    </rPh>
    <rPh sb="5" eb="7">
      <t>カンソク</t>
    </rPh>
    <rPh sb="7" eb="9">
      <t>テンスウ</t>
    </rPh>
    <phoneticPr fontId="1"/>
  </si>
  <si>
    <t>M計算使用観測点数を示す</t>
    <rPh sb="1" eb="3">
      <t>ケイサン</t>
    </rPh>
    <rPh sb="3" eb="5">
      <t>シヨウ</t>
    </rPh>
    <rPh sb="5" eb="7">
      <t>カンソク</t>
    </rPh>
    <rPh sb="7" eb="8">
      <t>テン</t>
    </rPh>
    <rPh sb="8" eb="9">
      <t>スウ</t>
    </rPh>
    <rPh sb="10" eb="11">
      <t>シメ</t>
    </rPh>
    <phoneticPr fontId="1"/>
  </si>
  <si>
    <t>震源位置の精度</t>
    <rPh sb="0" eb="2">
      <t>シンゲン</t>
    </rPh>
    <rPh sb="2" eb="4">
      <t>イチ</t>
    </rPh>
    <rPh sb="5" eb="7">
      <t>セイド</t>
    </rPh>
    <phoneticPr fontId="1"/>
  </si>
  <si>
    <t>rank</t>
  </si>
  <si>
    <t>震源位置の精度のランク</t>
    <rPh sb="0" eb="2">
      <t>シンゲン</t>
    </rPh>
    <rPh sb="2" eb="4">
      <t>イチ</t>
    </rPh>
    <rPh sb="5" eb="7">
      <t>セイド</t>
    </rPh>
    <phoneticPr fontId="1"/>
  </si>
  <si>
    <t>rank2</t>
  </si>
  <si>
    <t>震源位置の精度のランク２</t>
    <rPh sb="0" eb="2">
      <t>シンゲン</t>
    </rPh>
    <rPh sb="2" eb="4">
      <t>イチ</t>
    </rPh>
    <rPh sb="5" eb="7">
      <t>セイド</t>
    </rPh>
    <phoneticPr fontId="1"/>
  </si>
  <si>
    <t>深さの精度値</t>
    <rPh sb="0" eb="1">
      <t>フカ</t>
    </rPh>
    <rPh sb="3" eb="5">
      <t>セイド</t>
    </rPh>
    <rPh sb="5" eb="6">
      <t>チ</t>
    </rPh>
    <phoneticPr fontId="1"/>
  </si>
  <si>
    <t>深さの精度</t>
    <rPh sb="0" eb="1">
      <t>フカ</t>
    </rPh>
    <rPh sb="3" eb="5">
      <t>セイド</t>
    </rPh>
    <phoneticPr fontId="1"/>
  </si>
  <si>
    <t>深さ精度のランク</t>
    <rPh sb="0" eb="1">
      <t>フカ</t>
    </rPh>
    <rPh sb="2" eb="4">
      <t>セイド</t>
    </rPh>
    <phoneticPr fontId="1"/>
  </si>
  <si>
    <t>Mの精度</t>
    <rPh sb="2" eb="4">
      <t>セイド</t>
    </rPh>
    <phoneticPr fontId="1"/>
  </si>
  <si>
    <t>M精度のランク</t>
    <rPh sb="1" eb="3">
      <t>セイド</t>
    </rPh>
    <phoneticPr fontId="1"/>
  </si>
  <si>
    <t>津波関係の情報を示す</t>
    <rPh sb="0" eb="2">
      <t>ツナミ</t>
    </rPh>
    <rPh sb="2" eb="4">
      <t>カンケイ</t>
    </rPh>
    <rPh sb="5" eb="7">
      <t>ジョウホウ</t>
    </rPh>
    <rPh sb="8" eb="9">
      <t>シメ</t>
    </rPh>
    <phoneticPr fontId="1"/>
  </si>
  <si>
    <t>Release</t>
  </si>
  <si>
    <t>津波注警報発表状況</t>
    <rPh sb="0" eb="2">
      <t>ツナミ</t>
    </rPh>
    <rPh sb="2" eb="3">
      <t>チュウ</t>
    </rPh>
    <rPh sb="3" eb="5">
      <t>ケイホウ</t>
    </rPh>
    <rPh sb="5" eb="7">
      <t>ハッピョウ</t>
    </rPh>
    <rPh sb="7" eb="9">
      <t>ジョウキョウ</t>
    </rPh>
    <phoneticPr fontId="1"/>
  </si>
  <si>
    <t>津波注警報の発表状況を示す</t>
    <rPh sb="0" eb="2">
      <t>ツナミ</t>
    </rPh>
    <rPh sb="2" eb="3">
      <t>チュウ</t>
    </rPh>
    <rPh sb="3" eb="5">
      <t>ケイホウ</t>
    </rPh>
    <rPh sb="6" eb="8">
      <t>ハッピョウ</t>
    </rPh>
    <rPh sb="8" eb="10">
      <t>ジョウキョウ</t>
    </rPh>
    <rPh sb="11" eb="12">
      <t>シメ</t>
    </rPh>
    <phoneticPr fontId="1"/>
  </si>
  <si>
    <t>Observation</t>
  </si>
  <si>
    <t>type.TsunamiDetail</t>
  </si>
  <si>
    <t>津波観測</t>
    <rPh sb="0" eb="2">
      <t>ツナミ</t>
    </rPh>
    <rPh sb="2" eb="4">
      <t>カンソク</t>
    </rPh>
    <phoneticPr fontId="1"/>
  </si>
  <si>
    <t>津波観測の諸要素を示す</t>
    <rPh sb="0" eb="2">
      <t>ツナミ</t>
    </rPh>
    <rPh sb="2" eb="4">
      <t>カンソク</t>
    </rPh>
    <rPh sb="5" eb="8">
      <t>ショヨウソ</t>
    </rPh>
    <rPh sb="9" eb="10">
      <t>シメ</t>
    </rPh>
    <phoneticPr fontId="1"/>
  </si>
  <si>
    <t>Estimation</t>
  </si>
  <si>
    <t>津波推測</t>
    <rPh sb="0" eb="2">
      <t>ツナミ</t>
    </rPh>
    <rPh sb="2" eb="4">
      <t>スイソク</t>
    </rPh>
    <phoneticPr fontId="1"/>
  </si>
  <si>
    <t>津波の早期推測の諸要素を示す</t>
    <rPh sb="0" eb="2">
      <t>ツナミ</t>
    </rPh>
    <rPh sb="3" eb="5">
      <t>ソウキ</t>
    </rPh>
    <rPh sb="5" eb="7">
      <t>スイソク</t>
    </rPh>
    <rPh sb="8" eb="11">
      <t>ショヨウソ</t>
    </rPh>
    <rPh sb="12" eb="13">
      <t>シメ</t>
    </rPh>
    <phoneticPr fontId="1"/>
  </si>
  <si>
    <t>Forecast</t>
  </si>
  <si>
    <t>津波注警報・予報</t>
    <rPh sb="0" eb="2">
      <t>ツナミ</t>
    </rPh>
    <rPh sb="2" eb="3">
      <t>チュウ</t>
    </rPh>
    <rPh sb="3" eb="5">
      <t>ケイホウ</t>
    </rPh>
    <rPh sb="6" eb="8">
      <t>ヨホウ</t>
    </rPh>
    <phoneticPr fontId="1"/>
  </si>
  <si>
    <t>津波注警報・予報の諸要素を示す</t>
    <rPh sb="0" eb="2">
      <t>ツナミ</t>
    </rPh>
    <rPh sb="2" eb="3">
      <t>チュウ</t>
    </rPh>
    <rPh sb="3" eb="5">
      <t>ケイホウ</t>
    </rPh>
    <rPh sb="6" eb="8">
      <t>ヨホウ</t>
    </rPh>
    <rPh sb="9" eb="12">
      <t>ショヨウソ</t>
    </rPh>
    <rPh sb="13" eb="14">
      <t>シメ</t>
    </rPh>
    <phoneticPr fontId="1"/>
  </si>
  <si>
    <t>津波注警報・予報、観測における基本要素を示す</t>
    <rPh sb="0" eb="2">
      <t>ツナミ</t>
    </rPh>
    <rPh sb="2" eb="3">
      <t>チュウ</t>
    </rPh>
    <rPh sb="3" eb="5">
      <t>ケイホウ</t>
    </rPh>
    <rPh sb="6" eb="8">
      <t>ヨホウ</t>
    </rPh>
    <rPh sb="9" eb="11">
      <t>カンソク</t>
    </rPh>
    <rPh sb="15" eb="17">
      <t>キホン</t>
    </rPh>
    <rPh sb="17" eb="19">
      <t>ヨウソ</t>
    </rPh>
    <rPh sb="20" eb="21">
      <t>シメ</t>
    </rPh>
    <phoneticPr fontId="1"/>
  </si>
  <si>
    <t>CodeDefine</t>
  </si>
  <si>
    <t>type.CodeDefine</t>
  </si>
  <si>
    <t>使うコード体系の定義</t>
    <rPh sb="0" eb="1">
      <t>ツカ</t>
    </rPh>
    <rPh sb="5" eb="7">
      <t>タイケイ</t>
    </rPh>
    <rPh sb="8" eb="10">
      <t>テイギ</t>
    </rPh>
    <phoneticPr fontId="1"/>
  </si>
  <si>
    <t>各item個要素内におけるcodeのコード体系を定義する。</t>
    <rPh sb="0" eb="1">
      <t>カク</t>
    </rPh>
    <rPh sb="5" eb="6">
      <t>コ</t>
    </rPh>
    <rPh sb="6" eb="8">
      <t>ヨウソ</t>
    </rPh>
    <rPh sb="8" eb="9">
      <t>ナイ</t>
    </rPh>
    <rPh sb="21" eb="23">
      <t>タイケイ</t>
    </rPh>
    <rPh sb="24" eb="26">
      <t>テイギ</t>
    </rPh>
    <phoneticPr fontId="1"/>
  </si>
  <si>
    <t>type.TsunamiItem</t>
  </si>
  <si>
    <t>個々の警報事項</t>
    <rPh sb="0" eb="2">
      <t>ココ</t>
    </rPh>
    <rPh sb="3" eb="5">
      <t>ケイホウ</t>
    </rPh>
    <rPh sb="5" eb="7">
      <t>ジコウ</t>
    </rPh>
    <phoneticPr fontId="1"/>
  </si>
  <si>
    <t>個々の予報区毎の警報事項を示す</t>
    <rPh sb="0" eb="2">
      <t>ココ</t>
    </rPh>
    <rPh sb="3" eb="5">
      <t>ヨホウ</t>
    </rPh>
    <rPh sb="5" eb="6">
      <t>ク</t>
    </rPh>
    <rPh sb="6" eb="7">
      <t>ゴト</t>
    </rPh>
    <rPh sb="8" eb="10">
      <t>ケイホウ</t>
    </rPh>
    <rPh sb="10" eb="12">
      <t>ジコウ</t>
    </rPh>
    <rPh sb="13" eb="14">
      <t>シメ</t>
    </rPh>
    <phoneticPr fontId="1"/>
  </si>
  <si>
    <t>津波予報区毎の基本要素を示す</t>
    <rPh sb="0" eb="2">
      <t>ツナミ</t>
    </rPh>
    <rPh sb="2" eb="4">
      <t>ヨホウ</t>
    </rPh>
    <rPh sb="4" eb="5">
      <t>ク</t>
    </rPh>
    <rPh sb="5" eb="6">
      <t>ゴト</t>
    </rPh>
    <rPh sb="7" eb="9">
      <t>キホン</t>
    </rPh>
    <rPh sb="9" eb="11">
      <t>ヨウソ</t>
    </rPh>
    <rPh sb="12" eb="13">
      <t>シメ</t>
    </rPh>
    <phoneticPr fontId="1"/>
  </si>
  <si>
    <t>type.ForecastArea</t>
  </si>
  <si>
    <t>津波予報区</t>
    <rPh sb="0" eb="2">
      <t>ツナミ</t>
    </rPh>
    <rPh sb="2" eb="4">
      <t>ヨホウ</t>
    </rPh>
    <rPh sb="4" eb="5">
      <t>ク</t>
    </rPh>
    <phoneticPr fontId="1"/>
  </si>
  <si>
    <t>津波予報区の要素を示す</t>
    <rPh sb="0" eb="2">
      <t>ツナミ</t>
    </rPh>
    <rPh sb="2" eb="4">
      <t>ヨホウ</t>
    </rPh>
    <rPh sb="4" eb="5">
      <t>ク</t>
    </rPh>
    <rPh sb="6" eb="8">
      <t>ヨウソ</t>
    </rPh>
    <rPh sb="9" eb="10">
      <t>シメ</t>
    </rPh>
    <phoneticPr fontId="1"/>
  </si>
  <si>
    <t>Category</t>
  </si>
  <si>
    <t>type.Category</t>
  </si>
  <si>
    <t>予報カテゴリー</t>
    <rPh sb="0" eb="2">
      <t>ヨホウ</t>
    </rPh>
    <phoneticPr fontId="1"/>
  </si>
  <si>
    <t>予報カテゴリーの要素を示す</t>
    <rPh sb="0" eb="2">
      <t>ヨホウ</t>
    </rPh>
    <rPh sb="8" eb="10">
      <t>ヨウソ</t>
    </rPh>
    <rPh sb="11" eb="12">
      <t>シメ</t>
    </rPh>
    <phoneticPr fontId="1"/>
  </si>
  <si>
    <t>FirstHeight</t>
  </si>
  <si>
    <t>type.FirstHeight</t>
  </si>
  <si>
    <t>第1波</t>
    <rPh sb="0" eb="1">
      <t>ダイ</t>
    </rPh>
    <rPh sb="2" eb="3">
      <t>ハ</t>
    </rPh>
    <phoneticPr fontId="1"/>
  </si>
  <si>
    <t>第1波の要素を示す</t>
    <rPh sb="0" eb="1">
      <t>ダイ</t>
    </rPh>
    <rPh sb="2" eb="3">
      <t>ハ</t>
    </rPh>
    <rPh sb="4" eb="6">
      <t>ヨウソ</t>
    </rPh>
    <rPh sb="7" eb="8">
      <t>シメ</t>
    </rPh>
    <phoneticPr fontId="1"/>
  </si>
  <si>
    <t>MaxHeight</t>
  </si>
  <si>
    <t>type.MaxHeight</t>
  </si>
  <si>
    <t>最大波</t>
    <rPh sb="0" eb="2">
      <t>サイダイ</t>
    </rPh>
    <rPh sb="2" eb="3">
      <t>ハ</t>
    </rPh>
    <phoneticPr fontId="1"/>
  </si>
  <si>
    <t>最大波の要素を示す</t>
    <rPh sb="0" eb="2">
      <t>サイダイ</t>
    </rPh>
    <rPh sb="2" eb="3">
      <t>ハ</t>
    </rPh>
    <rPh sb="4" eb="6">
      <t>ヨウソ</t>
    </rPh>
    <rPh sb="7" eb="8">
      <t>シメ</t>
    </rPh>
    <phoneticPr fontId="1"/>
  </si>
  <si>
    <t>Duration</t>
  </si>
  <si>
    <t>継続時間</t>
    <rPh sb="0" eb="2">
      <t>ケイゾク</t>
    </rPh>
    <rPh sb="2" eb="4">
      <t>ジカン</t>
    </rPh>
    <phoneticPr fontId="1"/>
  </si>
  <si>
    <t>津波の予想継続時間を示す</t>
    <rPh sb="0" eb="2">
      <t>ツナミ</t>
    </rPh>
    <rPh sb="3" eb="5">
      <t>ヨソウ</t>
    </rPh>
    <rPh sb="5" eb="7">
      <t>ケイゾク</t>
    </rPh>
    <rPh sb="7" eb="9">
      <t>ジカン</t>
    </rPh>
    <rPh sb="10" eb="11">
      <t>シメ</t>
    </rPh>
    <phoneticPr fontId="1"/>
  </si>
  <si>
    <t>type.TsunamiStation</t>
  </si>
  <si>
    <t>津波観測点</t>
    <rPh sb="0" eb="2">
      <t>ツナミ</t>
    </rPh>
    <rPh sb="2" eb="4">
      <t>カンソク</t>
    </rPh>
    <rPh sb="4" eb="5">
      <t>テン</t>
    </rPh>
    <phoneticPr fontId="1"/>
  </si>
  <si>
    <t>津波観測点の要素を示す</t>
    <rPh sb="0" eb="2">
      <t>ツナミ</t>
    </rPh>
    <rPh sb="2" eb="4">
      <t>カンソク</t>
    </rPh>
    <rPh sb="4" eb="5">
      <t>テン</t>
    </rPh>
    <rPh sb="6" eb="8">
      <t>ヨウソ</t>
    </rPh>
    <rPh sb="9" eb="10">
      <t>シメ</t>
    </rPh>
    <phoneticPr fontId="1"/>
  </si>
  <si>
    <t>予報区名</t>
    <rPh sb="0" eb="2">
      <t>ヨホウ</t>
    </rPh>
    <rPh sb="2" eb="3">
      <t>ク</t>
    </rPh>
    <rPh sb="3" eb="4">
      <t>メイ</t>
    </rPh>
    <phoneticPr fontId="1"/>
  </si>
  <si>
    <t>予報区名称を示す</t>
    <rPh sb="0" eb="2">
      <t>ヨホウ</t>
    </rPh>
    <rPh sb="2" eb="3">
      <t>ク</t>
    </rPh>
    <rPh sb="3" eb="5">
      <t>メイショウ</t>
    </rPh>
    <rPh sb="6" eb="7">
      <t>シメ</t>
    </rPh>
    <phoneticPr fontId="1"/>
  </si>
  <si>
    <t>予報区コード</t>
    <rPh sb="0" eb="2">
      <t>ヨホウ</t>
    </rPh>
    <rPh sb="2" eb="3">
      <t>ク</t>
    </rPh>
    <phoneticPr fontId="1"/>
  </si>
  <si>
    <t>予報区のコードを示す</t>
    <rPh sb="0" eb="2">
      <t>ヨホウ</t>
    </rPh>
    <rPh sb="2" eb="3">
      <t>ク</t>
    </rPh>
    <rPh sb="8" eb="9">
      <t>シメ</t>
    </rPh>
    <phoneticPr fontId="1"/>
  </si>
  <si>
    <t>type.ForecastCity</t>
  </si>
  <si>
    <t>該当市町村</t>
    <rPh sb="0" eb="2">
      <t>ガイトウ</t>
    </rPh>
    <rPh sb="2" eb="5">
      <t>シチョウソン</t>
    </rPh>
    <phoneticPr fontId="1"/>
  </si>
  <si>
    <t>予報区に所属する市町村(現在より分解能の細かい予報区分)を示す</t>
    <rPh sb="0" eb="2">
      <t>ヨホウ</t>
    </rPh>
    <rPh sb="2" eb="3">
      <t>ク</t>
    </rPh>
    <rPh sb="4" eb="6">
      <t>ショゾク</t>
    </rPh>
    <rPh sb="8" eb="11">
      <t>シチョウソン</t>
    </rPh>
    <rPh sb="29" eb="30">
      <t>シメ</t>
    </rPh>
    <phoneticPr fontId="1"/>
  </si>
  <si>
    <t>津波予報区に該当する市町村を格納する</t>
    <rPh sb="0" eb="2">
      <t>ツナミ</t>
    </rPh>
    <rPh sb="2" eb="4">
      <t>ヨホウ</t>
    </rPh>
    <rPh sb="4" eb="5">
      <t>ク</t>
    </rPh>
    <rPh sb="6" eb="8">
      <t>ガイトウ</t>
    </rPh>
    <rPh sb="10" eb="13">
      <t>シチョウソン</t>
    </rPh>
    <rPh sb="14" eb="16">
      <t>カクノウ</t>
    </rPh>
    <phoneticPr fontId="1"/>
  </si>
  <si>
    <t>市町村名</t>
    <rPh sb="0" eb="3">
      <t>シチョウソン</t>
    </rPh>
    <rPh sb="3" eb="4">
      <t>メイ</t>
    </rPh>
    <phoneticPr fontId="1"/>
  </si>
  <si>
    <t>市町村名称を示す</t>
    <rPh sb="0" eb="3">
      <t>シチョウソン</t>
    </rPh>
    <rPh sb="3" eb="5">
      <t>メイショウ</t>
    </rPh>
    <rPh sb="6" eb="7">
      <t>シメ</t>
    </rPh>
    <phoneticPr fontId="1"/>
  </si>
  <si>
    <t>市町村のコードを示す</t>
    <rPh sb="0" eb="3">
      <t>シチョウソン</t>
    </rPh>
    <rPh sb="8" eb="9">
      <t>シメ</t>
    </rPh>
    <phoneticPr fontId="1"/>
  </si>
  <si>
    <t>津波注警報・予報のカテゴリーを示す</t>
    <rPh sb="0" eb="2">
      <t>ツナミ</t>
    </rPh>
    <rPh sb="2" eb="3">
      <t>チュウ</t>
    </rPh>
    <rPh sb="3" eb="5">
      <t>ケイホウ</t>
    </rPh>
    <rPh sb="6" eb="8">
      <t>ヨホウ</t>
    </rPh>
    <rPh sb="15" eb="16">
      <t>シメ</t>
    </rPh>
    <phoneticPr fontId="1"/>
  </si>
  <si>
    <t>今回予報</t>
    <rPh sb="0" eb="2">
      <t>コンカイ</t>
    </rPh>
    <rPh sb="2" eb="4">
      <t>ヨホウ</t>
    </rPh>
    <phoneticPr fontId="1"/>
  </si>
  <si>
    <t>今回の予報カテゴリーを示す</t>
    <rPh sb="0" eb="2">
      <t>コンカイ</t>
    </rPh>
    <rPh sb="3" eb="5">
      <t>ヨホウ</t>
    </rPh>
    <rPh sb="11" eb="12">
      <t>シメ</t>
    </rPh>
    <phoneticPr fontId="1"/>
  </si>
  <si>
    <t>LastKind</t>
  </si>
  <si>
    <t>前回予報</t>
    <rPh sb="0" eb="2">
      <t>ゼンカイ</t>
    </rPh>
    <rPh sb="2" eb="4">
      <t>ヨホウ</t>
    </rPh>
    <phoneticPr fontId="1"/>
  </si>
  <si>
    <t>前回の予報カテゴリーを示す</t>
    <rPh sb="0" eb="2">
      <t>ゼンカイ</t>
    </rPh>
    <rPh sb="3" eb="5">
      <t>ヨホウ</t>
    </rPh>
    <rPh sb="11" eb="12">
      <t>シメ</t>
    </rPh>
    <phoneticPr fontId="1"/>
  </si>
  <si>
    <t>津波注警報・予報の名称、コードを示す</t>
    <rPh sb="0" eb="2">
      <t>ツナミ</t>
    </rPh>
    <rPh sb="2" eb="3">
      <t>チュウ</t>
    </rPh>
    <rPh sb="3" eb="5">
      <t>ケイホウ</t>
    </rPh>
    <rPh sb="6" eb="8">
      <t>ヨホウ</t>
    </rPh>
    <rPh sb="9" eb="11">
      <t>メイショウ</t>
    </rPh>
    <rPh sb="16" eb="17">
      <t>シメ</t>
    </rPh>
    <phoneticPr fontId="1"/>
  </si>
  <si>
    <t>警報名</t>
    <rPh sb="0" eb="2">
      <t>ケイホウ</t>
    </rPh>
    <rPh sb="2" eb="3">
      <t>メイ</t>
    </rPh>
    <phoneticPr fontId="1"/>
  </si>
  <si>
    <t>注警報、予報の名称を示す</t>
    <rPh sb="0" eb="1">
      <t>チュウ</t>
    </rPh>
    <rPh sb="1" eb="3">
      <t>ケイホウ</t>
    </rPh>
    <rPh sb="4" eb="6">
      <t>ヨホウ</t>
    </rPh>
    <rPh sb="7" eb="9">
      <t>メイショウ</t>
    </rPh>
    <rPh sb="10" eb="11">
      <t>シメ</t>
    </rPh>
    <phoneticPr fontId="1"/>
  </si>
  <si>
    <t>警報コード</t>
    <rPh sb="0" eb="2">
      <t>ケイホウ</t>
    </rPh>
    <phoneticPr fontId="1"/>
  </si>
  <si>
    <t>注警報、予報のコードを示す</t>
    <rPh sb="0" eb="1">
      <t>チュウ</t>
    </rPh>
    <rPh sb="1" eb="3">
      <t>ケイホウ</t>
    </rPh>
    <rPh sb="4" eb="6">
      <t>ヨホウ</t>
    </rPh>
    <rPh sb="11" eb="12">
      <t>シメ</t>
    </rPh>
    <phoneticPr fontId="1"/>
  </si>
  <si>
    <t>津波の第1波に関する情報を示す</t>
    <rPh sb="0" eb="2">
      <t>ツナミ</t>
    </rPh>
    <rPh sb="3" eb="4">
      <t>ダイ</t>
    </rPh>
    <rPh sb="5" eb="6">
      <t>ハ</t>
    </rPh>
    <rPh sb="7" eb="8">
      <t>カン</t>
    </rPh>
    <rPh sb="10" eb="12">
      <t>ジョウホウ</t>
    </rPh>
    <rPh sb="13" eb="14">
      <t>シメ</t>
    </rPh>
    <phoneticPr fontId="1"/>
  </si>
  <si>
    <t>ArrivalTimeFrom</t>
  </si>
  <si>
    <t>到達時刻</t>
    <rPh sb="0" eb="2">
      <t>トウタツ</t>
    </rPh>
    <rPh sb="2" eb="4">
      <t>ジコク</t>
    </rPh>
    <phoneticPr fontId="1"/>
  </si>
  <si>
    <t>第1波の到達予想時刻(早い方)を示す</t>
    <rPh sb="0" eb="1">
      <t>ダイ</t>
    </rPh>
    <rPh sb="2" eb="3">
      <t>ハ</t>
    </rPh>
    <rPh sb="4" eb="6">
      <t>トウタツ</t>
    </rPh>
    <rPh sb="6" eb="8">
      <t>ヨソウ</t>
    </rPh>
    <rPh sb="8" eb="10">
      <t>ジコク</t>
    </rPh>
    <rPh sb="11" eb="12">
      <t>ハヤ</t>
    </rPh>
    <rPh sb="13" eb="14">
      <t>ホウ</t>
    </rPh>
    <rPh sb="16" eb="17">
      <t>シメ</t>
    </rPh>
    <phoneticPr fontId="1"/>
  </si>
  <si>
    <t>ArrivalTimeTo</t>
  </si>
  <si>
    <t>第1波の到達予想時刻(遅い方)を示す</t>
    <rPh sb="0" eb="1">
      <t>ダイ</t>
    </rPh>
    <rPh sb="2" eb="3">
      <t>ハ</t>
    </rPh>
    <rPh sb="4" eb="6">
      <t>トウタツ</t>
    </rPh>
    <rPh sb="6" eb="8">
      <t>ヨソウ</t>
    </rPh>
    <rPh sb="8" eb="10">
      <t>ジコク</t>
    </rPh>
    <rPh sb="11" eb="12">
      <t>オソ</t>
    </rPh>
    <rPh sb="13" eb="14">
      <t>ホウ</t>
    </rPh>
    <rPh sb="16" eb="17">
      <t>シメ</t>
    </rPh>
    <phoneticPr fontId="1"/>
  </si>
  <si>
    <t>第1波の時刻</t>
    <rPh sb="0" eb="1">
      <t>ダイ</t>
    </rPh>
    <rPh sb="4" eb="6">
      <t>ジコク</t>
    </rPh>
    <phoneticPr fontId="1"/>
  </si>
  <si>
    <t>第1波の時刻を示す</t>
    <rPh sb="0" eb="1">
      <t>ダイ</t>
    </rPh>
    <rPh sb="2" eb="3">
      <t>ハ</t>
    </rPh>
    <rPh sb="4" eb="6">
      <t>ジコク</t>
    </rPh>
    <rPh sb="7" eb="8">
      <t>シメ</t>
    </rPh>
    <phoneticPr fontId="1"/>
  </si>
  <si>
    <t>第1波状況</t>
    <rPh sb="0" eb="1">
      <t>ダイ</t>
    </rPh>
    <rPh sb="2" eb="3">
      <t>ハ</t>
    </rPh>
    <rPh sb="3" eb="5">
      <t>ジョウキョウ</t>
    </rPh>
    <phoneticPr fontId="1"/>
  </si>
  <si>
    <t>第1波の状況を示す</t>
    <rPh sb="0" eb="1">
      <t>ダイ</t>
    </rPh>
    <rPh sb="2" eb="3">
      <t>ハ</t>
    </rPh>
    <rPh sb="4" eb="6">
      <t>ジョウキョウ</t>
    </rPh>
    <rPh sb="7" eb="8">
      <t>シメ</t>
    </rPh>
    <phoneticPr fontId="1"/>
  </si>
  <si>
    <t>Initial</t>
  </si>
  <si>
    <t>極性</t>
    <rPh sb="0" eb="2">
      <t>キョクセイ</t>
    </rPh>
    <phoneticPr fontId="1"/>
  </si>
  <si>
    <t>第1波の極性を示す</t>
    <rPh sb="0" eb="1">
      <t>ダイ</t>
    </rPh>
    <rPh sb="2" eb="3">
      <t>ハ</t>
    </rPh>
    <rPh sb="4" eb="6">
      <t>キョクセイ</t>
    </rPh>
    <rPh sb="7" eb="8">
      <t>シメ</t>
    </rPh>
    <phoneticPr fontId="1"/>
  </si>
  <si>
    <t>jmx_eb:TsunamiHeight</t>
  </si>
  <si>
    <t>jmx_eb:type.TsunamiHeight</t>
  </si>
  <si>
    <t>高さの値</t>
    <rPh sb="0" eb="1">
      <t>タカ</t>
    </rPh>
    <rPh sb="3" eb="4">
      <t>アタイ</t>
    </rPh>
    <phoneticPr fontId="1"/>
  </si>
  <si>
    <t>第1波の高さの値を示す</t>
    <rPh sb="0" eb="1">
      <t>ダイ</t>
    </rPh>
    <rPh sb="2" eb="3">
      <t>ハ</t>
    </rPh>
    <rPh sb="4" eb="5">
      <t>タカ</t>
    </rPh>
    <rPh sb="7" eb="8">
      <t>アタイ</t>
    </rPh>
    <rPh sb="9" eb="10">
      <t>シメ</t>
    </rPh>
    <phoneticPr fontId="1"/>
  </si>
  <si>
    <t>Revise</t>
  </si>
  <si>
    <t>修正情報</t>
    <rPh sb="0" eb="2">
      <t>シュウセイ</t>
    </rPh>
    <rPh sb="2" eb="4">
      <t>ジョウホウ</t>
    </rPh>
    <phoneticPr fontId="1"/>
  </si>
  <si>
    <t>修正が発生した場合に記載する</t>
    <rPh sb="0" eb="2">
      <t>シュウセイ</t>
    </rPh>
    <rPh sb="3" eb="5">
      <t>ハッセイ</t>
    </rPh>
    <rPh sb="7" eb="9">
      <t>バアイ</t>
    </rPh>
    <rPh sb="10" eb="12">
      <t>キサイ</t>
    </rPh>
    <phoneticPr fontId="1"/>
  </si>
  <si>
    <t>Period</t>
  </si>
  <si>
    <t>第1波の周期を示す</t>
    <rPh sb="0" eb="1">
      <t>ダイ</t>
    </rPh>
    <rPh sb="2" eb="3">
      <t>ハ</t>
    </rPh>
    <rPh sb="4" eb="6">
      <t>シュウキ</t>
    </rPh>
    <rPh sb="7" eb="8">
      <t>シメ</t>
    </rPh>
    <phoneticPr fontId="1"/>
  </si>
  <si>
    <t>津波の最大の高さの諸要素を示す</t>
    <rPh sb="0" eb="2">
      <t>ツナミ</t>
    </rPh>
    <rPh sb="3" eb="5">
      <t>サイダイ</t>
    </rPh>
    <rPh sb="6" eb="7">
      <t>タカ</t>
    </rPh>
    <rPh sb="9" eb="12">
      <t>ショヨウソ</t>
    </rPh>
    <rPh sb="13" eb="14">
      <t>シメ</t>
    </rPh>
    <phoneticPr fontId="1"/>
  </si>
  <si>
    <t>最大波等の時刻</t>
    <rPh sb="0" eb="2">
      <t>サイダイ</t>
    </rPh>
    <rPh sb="2" eb="3">
      <t>ナミ</t>
    </rPh>
    <rPh sb="3" eb="4">
      <t>トウ</t>
    </rPh>
    <rPh sb="5" eb="7">
      <t>ジコク</t>
    </rPh>
    <phoneticPr fontId="1"/>
  </si>
  <si>
    <t>最大波等の時刻を示す</t>
    <rPh sb="0" eb="2">
      <t>サイダイ</t>
    </rPh>
    <rPh sb="2" eb="3">
      <t>ハ</t>
    </rPh>
    <rPh sb="3" eb="4">
      <t>トウ</t>
    </rPh>
    <rPh sb="5" eb="7">
      <t>ジコク</t>
    </rPh>
    <rPh sb="8" eb="9">
      <t>シメ</t>
    </rPh>
    <phoneticPr fontId="1"/>
  </si>
  <si>
    <t>最大波等の状況</t>
    <rPh sb="0" eb="2">
      <t>サイダイ</t>
    </rPh>
    <rPh sb="2" eb="3">
      <t>ナミ</t>
    </rPh>
    <rPh sb="3" eb="4">
      <t>トウ</t>
    </rPh>
    <rPh sb="5" eb="7">
      <t>ジョウキョウ</t>
    </rPh>
    <phoneticPr fontId="1"/>
  </si>
  <si>
    <t>最大波等の状況を示す</t>
    <rPh sb="0" eb="2">
      <t>サイダイ</t>
    </rPh>
    <rPh sb="2" eb="3">
      <t>ハ</t>
    </rPh>
    <rPh sb="3" eb="4">
      <t>トウ</t>
    </rPh>
    <rPh sb="5" eb="7">
      <t>ジョウキョウ</t>
    </rPh>
    <rPh sb="8" eb="9">
      <t>シメ</t>
    </rPh>
    <phoneticPr fontId="1"/>
  </si>
  <si>
    <t>TsunamiHeightFrom</t>
  </si>
  <si>
    <t>高さの予測値(小さい方)</t>
    <rPh sb="0" eb="1">
      <t>タカ</t>
    </rPh>
    <rPh sb="3" eb="6">
      <t>ヨソクチ</t>
    </rPh>
    <rPh sb="7" eb="8">
      <t>チイ</t>
    </rPh>
    <rPh sb="10" eb="11">
      <t>ホウ</t>
    </rPh>
    <phoneticPr fontId="1"/>
  </si>
  <si>
    <t>最大波等の高さの予測値を示す</t>
    <rPh sb="5" eb="6">
      <t>タカ</t>
    </rPh>
    <rPh sb="8" eb="10">
      <t>ヨソク</t>
    </rPh>
    <rPh sb="10" eb="11">
      <t>アタイ</t>
    </rPh>
    <rPh sb="12" eb="13">
      <t>シメ</t>
    </rPh>
    <phoneticPr fontId="1"/>
  </si>
  <si>
    <t>TsunamiHeightTo</t>
  </si>
  <si>
    <t>高さの予測値(大きな方)</t>
    <rPh sb="0" eb="1">
      <t>タカ</t>
    </rPh>
    <rPh sb="3" eb="6">
      <t>ヨソクチ</t>
    </rPh>
    <rPh sb="7" eb="8">
      <t>オオ</t>
    </rPh>
    <rPh sb="10" eb="11">
      <t>ホウ</t>
    </rPh>
    <phoneticPr fontId="1"/>
  </si>
  <si>
    <t>最大波等の高さの予測値、観測値を示す</t>
    <rPh sb="5" eb="6">
      <t>タカ</t>
    </rPh>
    <rPh sb="8" eb="11">
      <t>ヨソクチ</t>
    </rPh>
    <rPh sb="12" eb="14">
      <t>カンソク</t>
    </rPh>
    <rPh sb="14" eb="15">
      <t>アタイ</t>
    </rPh>
    <rPh sb="16" eb="17">
      <t>シメ</t>
    </rPh>
    <phoneticPr fontId="1"/>
  </si>
  <si>
    <t>最大波等の周期を示す</t>
    <rPh sb="0" eb="2">
      <t>サイダイ</t>
    </rPh>
    <rPh sb="2" eb="3">
      <t>ハ</t>
    </rPh>
    <rPh sb="3" eb="4">
      <t>トウ</t>
    </rPh>
    <rPh sb="5" eb="7">
      <t>シュウキ</t>
    </rPh>
    <rPh sb="8" eb="9">
      <t>シメ</t>
    </rPh>
    <phoneticPr fontId="1"/>
  </si>
  <si>
    <t>type.CurrentHeight</t>
  </si>
  <si>
    <t>津波の現在の高さの諸要素を示す</t>
    <rPh sb="0" eb="2">
      <t>ツナミ</t>
    </rPh>
    <rPh sb="3" eb="5">
      <t>ゲンザイ</t>
    </rPh>
    <rPh sb="6" eb="7">
      <t>タカ</t>
    </rPh>
    <rPh sb="9" eb="12">
      <t>ショヨウソ</t>
    </rPh>
    <rPh sb="13" eb="14">
      <t>シメ</t>
    </rPh>
    <phoneticPr fontId="1"/>
  </si>
  <si>
    <t>観測時刻(始まり)</t>
    <rPh sb="0" eb="2">
      <t>カンソク</t>
    </rPh>
    <rPh sb="2" eb="4">
      <t>ジコク</t>
    </rPh>
    <rPh sb="5" eb="6">
      <t>ハジ</t>
    </rPh>
    <phoneticPr fontId="1"/>
  </si>
  <si>
    <t>現在波の開始時刻を示す</t>
    <rPh sb="0" eb="2">
      <t>ゲンザイ</t>
    </rPh>
    <rPh sb="2" eb="3">
      <t>ハ</t>
    </rPh>
    <rPh sb="4" eb="6">
      <t>カイシ</t>
    </rPh>
    <rPh sb="6" eb="8">
      <t>ジコク</t>
    </rPh>
    <rPh sb="9" eb="10">
      <t>シメ</t>
    </rPh>
    <phoneticPr fontId="1"/>
  </si>
  <si>
    <t>観測時刻(終わり)</t>
    <rPh sb="0" eb="2">
      <t>カンソク</t>
    </rPh>
    <rPh sb="2" eb="4">
      <t>ジコク</t>
    </rPh>
    <rPh sb="5" eb="6">
      <t>オ</t>
    </rPh>
    <phoneticPr fontId="1"/>
  </si>
  <si>
    <t>現在波の終了時刻を示す</t>
    <rPh sb="0" eb="2">
      <t>ゲンザイ</t>
    </rPh>
    <rPh sb="2" eb="3">
      <t>ハ</t>
    </rPh>
    <rPh sb="4" eb="6">
      <t>シュウリョウ</t>
    </rPh>
    <rPh sb="6" eb="8">
      <t>ジコク</t>
    </rPh>
    <rPh sb="9" eb="10">
      <t>シメ</t>
    </rPh>
    <phoneticPr fontId="1"/>
  </si>
  <si>
    <t>観測状況</t>
    <rPh sb="0" eb="2">
      <t>カンソク</t>
    </rPh>
    <rPh sb="2" eb="4">
      <t>ジョウキョウ</t>
    </rPh>
    <phoneticPr fontId="1"/>
  </si>
  <si>
    <t>現在波の状況を示す</t>
    <rPh sb="0" eb="2">
      <t>ゲンザイ</t>
    </rPh>
    <rPh sb="2" eb="3">
      <t>ハ</t>
    </rPh>
    <rPh sb="4" eb="6">
      <t>ジョウキョウ</t>
    </rPh>
    <rPh sb="7" eb="8">
      <t>シメ</t>
    </rPh>
    <phoneticPr fontId="1"/>
  </si>
  <si>
    <t>現在波の高さの値を示す</t>
    <rPh sb="0" eb="2">
      <t>ゲンザイ</t>
    </rPh>
    <rPh sb="4" eb="5">
      <t>タカ</t>
    </rPh>
    <rPh sb="7" eb="8">
      <t>アタイ</t>
    </rPh>
    <rPh sb="9" eb="10">
      <t>シメ</t>
    </rPh>
    <phoneticPr fontId="1"/>
  </si>
  <si>
    <t>潮位観測点の諸要素を示す</t>
    <rPh sb="0" eb="2">
      <t>チョウイ</t>
    </rPh>
    <rPh sb="2" eb="4">
      <t>カンソク</t>
    </rPh>
    <rPh sb="4" eb="5">
      <t>テン</t>
    </rPh>
    <rPh sb="6" eb="9">
      <t>ショヨウソ</t>
    </rPh>
    <rPh sb="10" eb="11">
      <t>シメ</t>
    </rPh>
    <phoneticPr fontId="1"/>
  </si>
  <si>
    <t>潮位観測点名</t>
    <rPh sb="0" eb="2">
      <t>チョウイ</t>
    </rPh>
    <rPh sb="2" eb="4">
      <t>カンソク</t>
    </rPh>
    <rPh sb="4" eb="5">
      <t>テン</t>
    </rPh>
    <rPh sb="5" eb="6">
      <t>メイ</t>
    </rPh>
    <phoneticPr fontId="1"/>
  </si>
  <si>
    <t>潮位観測点名称を示す</t>
    <rPh sb="0" eb="2">
      <t>チョウイ</t>
    </rPh>
    <rPh sb="2" eb="4">
      <t>カンソク</t>
    </rPh>
    <rPh sb="4" eb="5">
      <t>テン</t>
    </rPh>
    <rPh sb="5" eb="7">
      <t>メイショウ</t>
    </rPh>
    <rPh sb="8" eb="9">
      <t>シメ</t>
    </rPh>
    <phoneticPr fontId="1"/>
  </si>
  <si>
    <t>潮位観測点コード</t>
    <rPh sb="0" eb="2">
      <t>チョウイ</t>
    </rPh>
    <rPh sb="2" eb="4">
      <t>カンソク</t>
    </rPh>
    <rPh sb="4" eb="5">
      <t>テン</t>
    </rPh>
    <phoneticPr fontId="1"/>
  </si>
  <si>
    <r>
      <t>潮位観測点のコード</t>
    </r>
    <r>
      <rPr>
        <sz val="11"/>
        <rFont val="ＭＳ Ｐゴシック"/>
        <family val="3"/>
        <charset val="128"/>
      </rPr>
      <t>を示す</t>
    </r>
    <rPh sb="0" eb="2">
      <t>チョウイ</t>
    </rPh>
    <rPh sb="2" eb="4">
      <t>カンソク</t>
    </rPh>
    <rPh sb="4" eb="5">
      <t>テン</t>
    </rPh>
    <rPh sb="10" eb="11">
      <t>シメ</t>
    </rPh>
    <phoneticPr fontId="1"/>
  </si>
  <si>
    <t>Sensor</t>
  </si>
  <si>
    <t>観測機器</t>
    <rPh sb="0" eb="2">
      <t>カンソク</t>
    </rPh>
    <rPh sb="2" eb="4">
      <t>キキ</t>
    </rPh>
    <phoneticPr fontId="1"/>
  </si>
  <si>
    <t>特殊観測機器のみ名称を示す</t>
    <rPh sb="0" eb="2">
      <t>トクシュ</t>
    </rPh>
    <rPh sb="2" eb="4">
      <t>カンソク</t>
    </rPh>
    <rPh sb="4" eb="6">
      <t>キキ</t>
    </rPh>
    <rPh sb="8" eb="10">
      <t>メイショウ</t>
    </rPh>
    <rPh sb="11" eb="12">
      <t>シメ</t>
    </rPh>
    <phoneticPr fontId="1"/>
  </si>
  <si>
    <t>HighTideDateTime</t>
  </si>
  <si>
    <t>満潮時刻</t>
    <rPh sb="0" eb="2">
      <t>マンチョウ</t>
    </rPh>
    <rPh sb="2" eb="4">
      <t>ジコク</t>
    </rPh>
    <phoneticPr fontId="1"/>
  </si>
  <si>
    <t>満潮時刻を示す</t>
    <rPh sb="0" eb="2">
      <t>マンチョウ</t>
    </rPh>
    <rPh sb="2" eb="4">
      <t>ジコク</t>
    </rPh>
    <rPh sb="5" eb="6">
      <t>シメ</t>
    </rPh>
    <phoneticPr fontId="1"/>
  </si>
  <si>
    <t>CurrentHeight</t>
  </si>
  <si>
    <t>現在波</t>
    <rPh sb="0" eb="2">
      <t>ゲンザイ</t>
    </rPh>
    <rPh sb="2" eb="3">
      <t>ハ</t>
    </rPh>
    <phoneticPr fontId="1"/>
  </si>
  <si>
    <t>現在波の要素を示す</t>
    <rPh sb="0" eb="2">
      <t>ゲンザイ</t>
    </rPh>
    <rPh sb="2" eb="3">
      <t>ハ</t>
    </rPh>
    <rPh sb="4" eb="6">
      <t>ヨウソ</t>
    </rPh>
    <rPh sb="7" eb="8">
      <t>シメ</t>
    </rPh>
    <phoneticPr fontId="1"/>
  </si>
  <si>
    <t>震度及び長周期地震動階級の予測、観測に関する要素を示す</t>
    <rPh sb="0" eb="2">
      <t>シンド</t>
    </rPh>
    <rPh sb="2" eb="3">
      <t>オヨ</t>
    </rPh>
    <rPh sb="4" eb="10">
      <t>チョウシュウキジシンドウ</t>
    </rPh>
    <rPh sb="13" eb="15">
      <t>ヨソク</t>
    </rPh>
    <rPh sb="16" eb="18">
      <t>カンソク</t>
    </rPh>
    <rPh sb="19" eb="20">
      <t>カン</t>
    </rPh>
    <rPh sb="22" eb="24">
      <t>ヨウソ</t>
    </rPh>
    <rPh sb="25" eb="26">
      <t>シメ</t>
    </rPh>
    <phoneticPr fontId="1"/>
  </si>
  <si>
    <t>type.IntensityDetail</t>
  </si>
  <si>
    <t>震度・長周期地震動階級予測要素</t>
    <rPh sb="0" eb="2">
      <t>シンド</t>
    </rPh>
    <rPh sb="3" eb="6">
      <t>チョウシュウキ</t>
    </rPh>
    <rPh sb="6" eb="9">
      <t>ジシンドウ</t>
    </rPh>
    <rPh sb="11" eb="13">
      <t>ヨソク</t>
    </rPh>
    <rPh sb="13" eb="15">
      <t>ヨウソ</t>
    </rPh>
    <phoneticPr fontId="1"/>
  </si>
  <si>
    <t>震度・長周期地震動階級予測の諸要素を示す</t>
    <rPh sb="0" eb="2">
      <t>シンド</t>
    </rPh>
    <rPh sb="3" eb="9">
      <t>チョウシュウキジシンドウ</t>
    </rPh>
    <rPh sb="11" eb="13">
      <t>ヨソク</t>
    </rPh>
    <rPh sb="14" eb="17">
      <t>ショヨウソ</t>
    </rPh>
    <rPh sb="18" eb="19">
      <t>シメ</t>
    </rPh>
    <phoneticPr fontId="1"/>
  </si>
  <si>
    <t>震度・長周期地震動階級観測要素</t>
    <rPh sb="0" eb="2">
      <t>シンド</t>
    </rPh>
    <rPh sb="11" eb="13">
      <t>カンソク</t>
    </rPh>
    <rPh sb="13" eb="15">
      <t>ヨウソ</t>
    </rPh>
    <phoneticPr fontId="1"/>
  </si>
  <si>
    <t>震度・長周期地震動階級観測の諸要素を示す</t>
    <rPh sb="0" eb="2">
      <t>シンド</t>
    </rPh>
    <rPh sb="11" eb="13">
      <t>カンソク</t>
    </rPh>
    <rPh sb="14" eb="17">
      <t>ショヨウソ</t>
    </rPh>
    <rPh sb="18" eb="19">
      <t>シメ</t>
    </rPh>
    <phoneticPr fontId="1"/>
  </si>
  <si>
    <t>type.IntensityDetail</t>
    <phoneticPr fontId="1"/>
  </si>
  <si>
    <t>震度・長周期地震動階級に関する諸要素を示す</t>
    <rPh sb="0" eb="2">
      <t>シンド</t>
    </rPh>
    <rPh sb="12" eb="13">
      <t>カン</t>
    </rPh>
    <rPh sb="15" eb="18">
      <t>ショヨウソ</t>
    </rPh>
    <rPh sb="19" eb="20">
      <t>シメ</t>
    </rPh>
    <phoneticPr fontId="1"/>
  </si>
  <si>
    <t>MaxInt</t>
  </si>
  <si>
    <t>最大震度</t>
    <rPh sb="0" eb="2">
      <t>サイダイ</t>
    </rPh>
    <rPh sb="2" eb="4">
      <t>シンド</t>
    </rPh>
    <phoneticPr fontId="1"/>
  </si>
  <si>
    <t>最大震度を示す</t>
    <rPh sb="0" eb="2">
      <t>サイダイ</t>
    </rPh>
    <rPh sb="2" eb="4">
      <t>シンド</t>
    </rPh>
    <rPh sb="5" eb="6">
      <t>シメ</t>
    </rPh>
    <phoneticPr fontId="1"/>
  </si>
  <si>
    <t>MaxLgInt</t>
    <phoneticPr fontId="1"/>
  </si>
  <si>
    <t>最大長周期地震動階級（全周期）</t>
    <rPh sb="0" eb="2">
      <t>サイダイ</t>
    </rPh>
    <rPh sb="2" eb="5">
      <t>チョウシュウキ</t>
    </rPh>
    <rPh sb="5" eb="8">
      <t>ジシンドウ</t>
    </rPh>
    <rPh sb="8" eb="10">
      <t>カイキュウ</t>
    </rPh>
    <rPh sb="11" eb="12">
      <t>ゼン</t>
    </rPh>
    <rPh sb="12" eb="14">
      <t>シュウキ</t>
    </rPh>
    <phoneticPr fontId="1"/>
  </si>
  <si>
    <t>最大長周期地震動階級（全周期）を示す</t>
    <rPh sb="0" eb="2">
      <t>サイダイ</t>
    </rPh>
    <rPh sb="2" eb="5">
      <t>チョウシュウキ</t>
    </rPh>
    <rPh sb="5" eb="8">
      <t>ジシンドウ</t>
    </rPh>
    <rPh sb="8" eb="10">
      <t>カイキュウ</t>
    </rPh>
    <rPh sb="11" eb="12">
      <t>ゼン</t>
    </rPh>
    <rPh sb="12" eb="14">
      <t>シュウキ</t>
    </rPh>
    <rPh sb="16" eb="17">
      <t>シメ</t>
    </rPh>
    <phoneticPr fontId="1"/>
  </si>
  <si>
    <t>LgCategory</t>
    <phoneticPr fontId="1"/>
  </si>
  <si>
    <t xml:space="preserve">長周期地震動に関する観測情報の種類 </t>
    <phoneticPr fontId="1"/>
  </si>
  <si>
    <t>観測された長周期地震動階級と震度の状況の分類 を示す</t>
    <rPh sb="24" eb="25">
      <t>シメ</t>
    </rPh>
    <phoneticPr fontId="1"/>
  </si>
  <si>
    <t>ForecastInt</t>
  </si>
  <si>
    <t>type.ForecastInt</t>
  </si>
  <si>
    <t>予測震度</t>
    <rPh sb="0" eb="2">
      <t>ヨソク</t>
    </rPh>
    <rPh sb="2" eb="4">
      <t>シンド</t>
    </rPh>
    <phoneticPr fontId="1"/>
  </si>
  <si>
    <t>予測震度を示す</t>
    <rPh sb="0" eb="2">
      <t>ヨソク</t>
    </rPh>
    <rPh sb="2" eb="4">
      <t>シンド</t>
    </rPh>
    <rPh sb="5" eb="6">
      <t>シメ</t>
    </rPh>
    <phoneticPr fontId="1"/>
  </si>
  <si>
    <t>ForecastLgInt</t>
    <phoneticPr fontId="1"/>
  </si>
  <si>
    <t>type.ForecastLgInt</t>
    <phoneticPr fontId="1"/>
  </si>
  <si>
    <t>予測長周期地震動階級</t>
    <rPh sb="0" eb="2">
      <t>ヨソク</t>
    </rPh>
    <rPh sb="2" eb="5">
      <t>チョウシュウキ</t>
    </rPh>
    <rPh sb="5" eb="8">
      <t>ジシンドウ</t>
    </rPh>
    <rPh sb="8" eb="10">
      <t>カイキュウ</t>
    </rPh>
    <phoneticPr fontId="1"/>
  </si>
  <si>
    <t>予測長周期地震動階級を示す</t>
    <rPh sb="0" eb="2">
      <t>ヨソク</t>
    </rPh>
    <rPh sb="2" eb="10">
      <t>チョウシュウキジシンドウカイキュウ</t>
    </rPh>
    <rPh sb="11" eb="12">
      <t>シメ</t>
    </rPh>
    <phoneticPr fontId="1"/>
  </si>
  <si>
    <t>Appendix</t>
  </si>
  <si>
    <t>type.IntensityAppendix</t>
  </si>
  <si>
    <t>予測震度付加要素</t>
    <rPh sb="0" eb="2">
      <t>ヨソク</t>
    </rPh>
    <rPh sb="2" eb="4">
      <t>シンド</t>
    </rPh>
    <rPh sb="4" eb="6">
      <t>フカ</t>
    </rPh>
    <rPh sb="6" eb="8">
      <t>ヨウソ</t>
    </rPh>
    <phoneticPr fontId="1"/>
  </si>
  <si>
    <t>予測震度の付加要素を示す</t>
    <rPh sb="0" eb="2">
      <t>ヨソク</t>
    </rPh>
    <rPh sb="2" eb="4">
      <t>シンド</t>
    </rPh>
    <rPh sb="5" eb="7">
      <t>フカ</t>
    </rPh>
    <rPh sb="7" eb="9">
      <t>ヨウソ</t>
    </rPh>
    <rPh sb="10" eb="11">
      <t>シメ</t>
    </rPh>
    <phoneticPr fontId="1"/>
  </si>
  <si>
    <t>Pref</t>
  </si>
  <si>
    <t>type.IntensityPref</t>
  </si>
  <si>
    <t>都道府県要素</t>
    <rPh sb="0" eb="4">
      <t>トドウフケン</t>
    </rPh>
    <rPh sb="4" eb="6">
      <t>ヨウソ</t>
    </rPh>
    <phoneticPr fontId="1"/>
  </si>
  <si>
    <t>都道府県の諸要素を示す</t>
    <rPh sb="0" eb="4">
      <t>トドウフケン</t>
    </rPh>
    <rPh sb="5" eb="8">
      <t>ショヨウソ</t>
    </rPh>
    <rPh sb="9" eb="10">
      <t>シメ</t>
    </rPh>
    <phoneticPr fontId="1"/>
  </si>
  <si>
    <t>予測震度の諸要素を示す</t>
    <rPh sb="0" eb="2">
      <t>ヨソク</t>
    </rPh>
    <rPh sb="2" eb="4">
      <t>シンド</t>
    </rPh>
    <rPh sb="5" eb="8">
      <t>ショヨウソ</t>
    </rPh>
    <rPh sb="9" eb="10">
      <t>シメ</t>
    </rPh>
    <phoneticPr fontId="1"/>
  </si>
  <si>
    <t>補足情報を示す</t>
    <rPh sb="0" eb="2">
      <t>ホソク</t>
    </rPh>
    <rPh sb="2" eb="4">
      <t>ジョウホウ</t>
    </rPh>
    <rPh sb="5" eb="6">
      <t>シメ</t>
    </rPh>
    <phoneticPr fontId="1"/>
  </si>
  <si>
    <t>From</t>
  </si>
  <si>
    <t>最小震度</t>
    <rPh sb="0" eb="2">
      <t>サイショウ</t>
    </rPh>
    <rPh sb="2" eb="4">
      <t>シンド</t>
    </rPh>
    <phoneticPr fontId="1"/>
  </si>
  <si>
    <t>予測震度の最小を示す</t>
    <rPh sb="0" eb="2">
      <t>ヨソク</t>
    </rPh>
    <rPh sb="2" eb="4">
      <t>シンド</t>
    </rPh>
    <rPh sb="5" eb="7">
      <t>サイショウ</t>
    </rPh>
    <rPh sb="8" eb="9">
      <t>シメ</t>
    </rPh>
    <phoneticPr fontId="1"/>
  </si>
  <si>
    <t>To</t>
  </si>
  <si>
    <t>予測震度の最大を示す</t>
    <rPh sb="0" eb="2">
      <t>ヨソク</t>
    </rPh>
    <rPh sb="2" eb="4">
      <t>シンド</t>
    </rPh>
    <rPh sb="5" eb="7">
      <t>サイダイ</t>
    </rPh>
    <rPh sb="8" eb="9">
      <t>シメ</t>
    </rPh>
    <phoneticPr fontId="1"/>
  </si>
  <si>
    <t>予測長周期地震動階級</t>
    <rPh sb="0" eb="2">
      <t>ヨソク</t>
    </rPh>
    <rPh sb="2" eb="8">
      <t>チョウシュウキジシンドウ</t>
    </rPh>
    <rPh sb="8" eb="10">
      <t>カイキュウ</t>
    </rPh>
    <phoneticPr fontId="1"/>
  </si>
  <si>
    <t>予測長周期地震動階級の諸要素を示す</t>
    <rPh sb="0" eb="2">
      <t>ヨソク</t>
    </rPh>
    <rPh sb="2" eb="10">
      <t>チョウシュウキジシンドウカイキュウ</t>
    </rPh>
    <rPh sb="11" eb="14">
      <t>ショヨウソ</t>
    </rPh>
    <rPh sb="15" eb="16">
      <t>シメ</t>
    </rPh>
    <phoneticPr fontId="1"/>
  </si>
  <si>
    <t>最小長周期地震動階級</t>
    <rPh sb="0" eb="2">
      <t>サイショウ</t>
    </rPh>
    <rPh sb="2" eb="5">
      <t>チョウシュウキ</t>
    </rPh>
    <rPh sb="5" eb="8">
      <t>ジシンドウ</t>
    </rPh>
    <rPh sb="8" eb="10">
      <t>カイキュウ</t>
    </rPh>
    <phoneticPr fontId="1"/>
  </si>
  <si>
    <t>予測長周期地震動階級の最小を示す</t>
    <rPh sb="0" eb="2">
      <t>ヨソク</t>
    </rPh>
    <rPh sb="2" eb="10">
      <t>チョウシュウキジシンドウカイキュウ</t>
    </rPh>
    <rPh sb="11" eb="13">
      <t>サイショウ</t>
    </rPh>
    <rPh sb="14" eb="15">
      <t>シメ</t>
    </rPh>
    <phoneticPr fontId="1"/>
  </si>
  <si>
    <t>最大長周期地震動階級</t>
    <rPh sb="0" eb="2">
      <t>サイダイ</t>
    </rPh>
    <rPh sb="2" eb="5">
      <t>チョウシュウキ</t>
    </rPh>
    <rPh sb="5" eb="8">
      <t>ジシンドウ</t>
    </rPh>
    <rPh sb="8" eb="10">
      <t>カイキュウ</t>
    </rPh>
    <phoneticPr fontId="1"/>
  </si>
  <si>
    <t>予測長周期地震動階級の最大を示す</t>
    <rPh sb="0" eb="2">
      <t>ヨソク</t>
    </rPh>
    <rPh sb="2" eb="10">
      <t>チョウシュウキジシンドウカイキュウ</t>
    </rPh>
    <rPh sb="11" eb="13">
      <t>サイダイ</t>
    </rPh>
    <rPh sb="14" eb="15">
      <t>シメ</t>
    </rPh>
    <phoneticPr fontId="1"/>
  </si>
  <si>
    <t>最大予測値に関する付加情報</t>
    <rPh sb="0" eb="2">
      <t>サイダイ</t>
    </rPh>
    <rPh sb="2" eb="4">
      <t>ヨソク</t>
    </rPh>
    <rPh sb="4" eb="5">
      <t>アタイ</t>
    </rPh>
    <rPh sb="6" eb="7">
      <t>カン</t>
    </rPh>
    <rPh sb="9" eb="11">
      <t>フカ</t>
    </rPh>
    <rPh sb="11" eb="13">
      <t>ジョウホウ</t>
    </rPh>
    <phoneticPr fontId="1"/>
  </si>
  <si>
    <t>MaxIntChange</t>
  </si>
  <si>
    <t>最大予測震度変化</t>
    <rPh sb="0" eb="2">
      <t>サイダイ</t>
    </rPh>
    <rPh sb="2" eb="4">
      <t>ヨソク</t>
    </rPh>
    <rPh sb="4" eb="6">
      <t>シンド</t>
    </rPh>
    <rPh sb="6" eb="8">
      <t>ヘンカ</t>
    </rPh>
    <phoneticPr fontId="1"/>
  </si>
  <si>
    <t>最大予測震度変化を示す</t>
    <rPh sb="0" eb="2">
      <t>サイダイ</t>
    </rPh>
    <rPh sb="2" eb="4">
      <t>ヨソク</t>
    </rPh>
    <rPh sb="4" eb="6">
      <t>シンド</t>
    </rPh>
    <rPh sb="6" eb="8">
      <t>ヘンカ</t>
    </rPh>
    <rPh sb="9" eb="10">
      <t>シメ</t>
    </rPh>
    <phoneticPr fontId="1"/>
  </si>
  <si>
    <t>MaxLgIntChange</t>
    <phoneticPr fontId="1"/>
  </si>
  <si>
    <t>xs:int</t>
    <phoneticPr fontId="1"/>
  </si>
  <si>
    <t>最大予測長周期地震動階級変化</t>
    <rPh sb="4" eb="12">
      <t>チョウシュウキジシンドウカイキュウ</t>
    </rPh>
    <phoneticPr fontId="1"/>
  </si>
  <si>
    <t>最大予測長周期地震動階級変化を示す</t>
    <rPh sb="15" eb="16">
      <t>シメ</t>
    </rPh>
    <phoneticPr fontId="1"/>
  </si>
  <si>
    <t>MaxIntChangeReason</t>
  </si>
  <si>
    <t>最大予測震度変化の理由</t>
    <rPh sb="0" eb="2">
      <t>サイダイ</t>
    </rPh>
    <rPh sb="2" eb="4">
      <t>ヨソク</t>
    </rPh>
    <rPh sb="4" eb="6">
      <t>シンド</t>
    </rPh>
    <rPh sb="6" eb="8">
      <t>ヘンカ</t>
    </rPh>
    <rPh sb="9" eb="11">
      <t>リユウ</t>
    </rPh>
    <phoneticPr fontId="1"/>
  </si>
  <si>
    <t>最大予測震度変化の理由を示す</t>
    <rPh sb="0" eb="2">
      <t>サイダイ</t>
    </rPh>
    <rPh sb="2" eb="4">
      <t>ヨソク</t>
    </rPh>
    <rPh sb="4" eb="6">
      <t>シンド</t>
    </rPh>
    <rPh sb="6" eb="8">
      <t>ヘンカ</t>
    </rPh>
    <rPh sb="9" eb="11">
      <t>リユウ</t>
    </rPh>
    <rPh sb="12" eb="13">
      <t>シメ</t>
    </rPh>
    <phoneticPr fontId="1"/>
  </si>
  <si>
    <t>MaxLgIntChangeReason</t>
    <phoneticPr fontId="1"/>
  </si>
  <si>
    <t>最大予測長周期地震動変化の理由</t>
    <rPh sb="0" eb="2">
      <t>サイダイ</t>
    </rPh>
    <rPh sb="2" eb="4">
      <t>ヨソク</t>
    </rPh>
    <rPh sb="4" eb="7">
      <t>チョウシュウキ</t>
    </rPh>
    <rPh sb="7" eb="10">
      <t>ジシンドウ</t>
    </rPh>
    <rPh sb="10" eb="12">
      <t>ヘンカ</t>
    </rPh>
    <rPh sb="13" eb="15">
      <t>リユウ</t>
    </rPh>
    <phoneticPr fontId="1"/>
  </si>
  <si>
    <t>最大予測長周期地震動変化の理由を示す(現状使用しない)</t>
    <rPh sb="0" eb="2">
      <t>サイダイ</t>
    </rPh>
    <rPh sb="2" eb="4">
      <t>ヨソク</t>
    </rPh>
    <rPh sb="4" eb="7">
      <t>チョウシュウキ</t>
    </rPh>
    <rPh sb="7" eb="10">
      <t>ジシンドウ</t>
    </rPh>
    <rPh sb="10" eb="12">
      <t>ヘンカ</t>
    </rPh>
    <rPh sb="13" eb="15">
      <t>リユウ</t>
    </rPh>
    <rPh sb="16" eb="17">
      <t>シメ</t>
    </rPh>
    <rPh sb="19" eb="21">
      <t>ゲンジョウ</t>
    </rPh>
    <rPh sb="21" eb="23">
      <t>シヨウ</t>
    </rPh>
    <phoneticPr fontId="1"/>
  </si>
  <si>
    <t>type.IntensityPref</t>
    <phoneticPr fontId="1"/>
  </si>
  <si>
    <t>都道府県単位の震度・長周期地震動階級要素を示す</t>
    <rPh sb="0" eb="4">
      <t>トドウフケン</t>
    </rPh>
    <rPh sb="4" eb="6">
      <t>タンイ</t>
    </rPh>
    <rPh sb="7" eb="9">
      <t>シンド</t>
    </rPh>
    <rPh sb="10" eb="16">
      <t>チョウシュウキジシンドウ</t>
    </rPh>
    <rPh sb="18" eb="20">
      <t>ヨウソ</t>
    </rPh>
    <rPh sb="21" eb="22">
      <t>シメ</t>
    </rPh>
    <phoneticPr fontId="1"/>
  </si>
  <si>
    <t>都道府県名</t>
    <rPh sb="0" eb="4">
      <t>トドウフケン</t>
    </rPh>
    <rPh sb="4" eb="5">
      <t>メイ</t>
    </rPh>
    <phoneticPr fontId="1"/>
  </si>
  <si>
    <t>都道府県名を示す</t>
    <rPh sb="0" eb="4">
      <t>トドウフケン</t>
    </rPh>
    <rPh sb="4" eb="5">
      <t>メイ</t>
    </rPh>
    <rPh sb="6" eb="7">
      <t>シメ</t>
    </rPh>
    <phoneticPr fontId="1"/>
  </si>
  <si>
    <t>都道府県コードを示す</t>
    <rPh sb="0" eb="4">
      <t>トドウフケン</t>
    </rPh>
    <rPh sb="8" eb="9">
      <t>シメ</t>
    </rPh>
    <phoneticPr fontId="1"/>
  </si>
  <si>
    <t>到達予想時刻</t>
    <rPh sb="0" eb="2">
      <t>トウタツ</t>
    </rPh>
    <rPh sb="2" eb="4">
      <t>ヨソウ</t>
    </rPh>
    <rPh sb="4" eb="6">
      <t>ジコク</t>
    </rPh>
    <phoneticPr fontId="1"/>
  </si>
  <si>
    <t>到達予想時刻を示す(現状使用しない)</t>
    <rPh sb="0" eb="2">
      <t>トウタツ</t>
    </rPh>
    <rPh sb="2" eb="4">
      <t>ヨソウ</t>
    </rPh>
    <rPh sb="4" eb="6">
      <t>ジコク</t>
    </rPh>
    <rPh sb="7" eb="8">
      <t>シメ</t>
    </rPh>
    <rPh sb="10" eb="12">
      <t>ゲンジョウ</t>
    </rPh>
    <rPh sb="12" eb="14">
      <t>シヨウ</t>
    </rPh>
    <phoneticPr fontId="1"/>
  </si>
  <si>
    <t>状況等を示す</t>
    <rPh sb="0" eb="3">
      <t>ジョウキョウトウ</t>
    </rPh>
    <rPh sb="4" eb="5">
      <t>シメ</t>
    </rPh>
    <phoneticPr fontId="1"/>
  </si>
  <si>
    <t>type.IntensityArea</t>
  </si>
  <si>
    <t>地域要素</t>
    <rPh sb="0" eb="2">
      <t>チイキ</t>
    </rPh>
    <rPh sb="2" eb="4">
      <t>ヨウソ</t>
    </rPh>
    <phoneticPr fontId="1"/>
  </si>
  <si>
    <t>地域の諸要素を示す</t>
    <rPh sb="0" eb="2">
      <t>チイキ</t>
    </rPh>
    <rPh sb="3" eb="6">
      <t>ショヨウソ</t>
    </rPh>
    <rPh sb="7" eb="8">
      <t>シメ</t>
    </rPh>
    <phoneticPr fontId="1"/>
  </si>
  <si>
    <t>地域単位の震度・長周期地震動階級要素を示す</t>
    <rPh sb="0" eb="2">
      <t>チイキ</t>
    </rPh>
    <rPh sb="2" eb="4">
      <t>タンイ</t>
    </rPh>
    <rPh sb="5" eb="7">
      <t>シンド</t>
    </rPh>
    <rPh sb="16" eb="18">
      <t>ヨウソ</t>
    </rPh>
    <rPh sb="19" eb="20">
      <t>シメ</t>
    </rPh>
    <phoneticPr fontId="1"/>
  </si>
  <si>
    <t>地域名</t>
    <rPh sb="0" eb="3">
      <t>チイキメイ</t>
    </rPh>
    <phoneticPr fontId="1"/>
  </si>
  <si>
    <t>地域名を示す</t>
    <rPh sb="0" eb="2">
      <t>チイキ</t>
    </rPh>
    <rPh sb="2" eb="3">
      <t>メイ</t>
    </rPh>
    <rPh sb="4" eb="5">
      <t>シメ</t>
    </rPh>
    <phoneticPr fontId="1"/>
  </si>
  <si>
    <t>地域コード</t>
    <rPh sb="0" eb="2">
      <t>チイキ</t>
    </rPh>
    <phoneticPr fontId="1"/>
  </si>
  <si>
    <t>地域コードを示す</t>
    <rPh sb="0" eb="2">
      <t>チイキ</t>
    </rPh>
    <rPh sb="6" eb="7">
      <t>シメ</t>
    </rPh>
    <phoneticPr fontId="1"/>
  </si>
  <si>
    <t>最大（予測）震度を示す</t>
    <rPh sb="0" eb="2">
      <t>サイダイ</t>
    </rPh>
    <rPh sb="3" eb="5">
      <t>ヨソク</t>
    </rPh>
    <rPh sb="6" eb="8">
      <t>シンド</t>
    </rPh>
    <rPh sb="9" eb="10">
      <t>シメ</t>
    </rPh>
    <phoneticPr fontId="1"/>
  </si>
  <si>
    <t>MaxLgInt</t>
  </si>
  <si>
    <t>ForecastLgInt</t>
  </si>
  <si>
    <t>type.ForecastLgInt</t>
  </si>
  <si>
    <t>到達予想時刻を示す</t>
    <rPh sb="0" eb="2">
      <t>トウタツ</t>
    </rPh>
    <rPh sb="2" eb="4">
      <t>ヨソウ</t>
    </rPh>
    <rPh sb="4" eb="6">
      <t>ジコク</t>
    </rPh>
    <rPh sb="7" eb="8">
      <t>シメ</t>
    </rPh>
    <phoneticPr fontId="1"/>
  </si>
  <si>
    <t>type.IntensityCity</t>
  </si>
  <si>
    <t>市町村要素</t>
    <rPh sb="0" eb="3">
      <t>シチョウソン</t>
    </rPh>
    <rPh sb="3" eb="5">
      <t>ヨウソ</t>
    </rPh>
    <phoneticPr fontId="1"/>
  </si>
  <si>
    <t>市町村の諸要素を示す</t>
    <rPh sb="0" eb="3">
      <t>シチョウソン</t>
    </rPh>
    <rPh sb="4" eb="7">
      <t>ショヨウソ</t>
    </rPh>
    <rPh sb="8" eb="9">
      <t>シメ</t>
    </rPh>
    <phoneticPr fontId="1"/>
  </si>
  <si>
    <t>IntensityStation</t>
  </si>
  <si>
    <t>type.IntensityStation</t>
    <phoneticPr fontId="1"/>
  </si>
  <si>
    <t>観測点要素</t>
    <rPh sb="0" eb="2">
      <t>カンソク</t>
    </rPh>
    <rPh sb="2" eb="3">
      <t>テン</t>
    </rPh>
    <rPh sb="3" eb="5">
      <t>ヨウソ</t>
    </rPh>
    <phoneticPr fontId="1"/>
  </si>
  <si>
    <t>観測点の諸要素を示す</t>
    <rPh sb="0" eb="2">
      <t>カンソク</t>
    </rPh>
    <rPh sb="2" eb="3">
      <t>テン</t>
    </rPh>
    <rPh sb="4" eb="7">
      <t>ショヨウソ</t>
    </rPh>
    <rPh sb="8" eb="9">
      <t>シメ</t>
    </rPh>
    <phoneticPr fontId="1"/>
  </si>
  <si>
    <t>type.IntensityCity</t>
    <phoneticPr fontId="1"/>
  </si>
  <si>
    <t>市町村単位の震度・長周期地震動階級要素を示す</t>
    <rPh sb="0" eb="3">
      <t>シチョウソン</t>
    </rPh>
    <rPh sb="3" eb="5">
      <t>タンイ</t>
    </rPh>
    <rPh sb="6" eb="8">
      <t>シンド</t>
    </rPh>
    <rPh sb="17" eb="19">
      <t>ヨウソ</t>
    </rPh>
    <rPh sb="20" eb="21">
      <t>シメ</t>
    </rPh>
    <phoneticPr fontId="1"/>
  </si>
  <si>
    <t>市町村名を示す</t>
    <rPh sb="0" eb="3">
      <t>シチョウソン</t>
    </rPh>
    <rPh sb="3" eb="4">
      <t>メイ</t>
    </rPh>
    <rPh sb="5" eb="6">
      <t>シメ</t>
    </rPh>
    <phoneticPr fontId="1"/>
  </si>
  <si>
    <t>市町村コードを示す</t>
    <rPh sb="0" eb="3">
      <t>シチョウソン</t>
    </rPh>
    <rPh sb="7" eb="8">
      <t>シメ</t>
    </rPh>
    <phoneticPr fontId="1"/>
  </si>
  <si>
    <t>予報カテゴリーの要素を示す(現状使用しない)</t>
    <rPh sb="0" eb="2">
      <t>ヨホウ</t>
    </rPh>
    <rPh sb="8" eb="10">
      <t>ヨウソ</t>
    </rPh>
    <rPh sb="11" eb="12">
      <t>シメ</t>
    </rPh>
    <rPh sb="14" eb="16">
      <t>ゲンジョウ</t>
    </rPh>
    <rPh sb="16" eb="18">
      <t>シヨウ</t>
    </rPh>
    <phoneticPr fontId="1"/>
  </si>
  <si>
    <t>type.IntensityStation</t>
  </si>
  <si>
    <t>各観測点単位の震度・長周期地震動階級を示す</t>
    <rPh sb="0" eb="1">
      <t>カク</t>
    </rPh>
    <rPh sb="1" eb="3">
      <t>カンソク</t>
    </rPh>
    <rPh sb="3" eb="4">
      <t>テン</t>
    </rPh>
    <rPh sb="4" eb="6">
      <t>タンイ</t>
    </rPh>
    <rPh sb="7" eb="9">
      <t>シンド</t>
    </rPh>
    <rPh sb="10" eb="18">
      <t>チョウシュウキジシンドウカイキュウ</t>
    </rPh>
    <rPh sb="19" eb="20">
      <t>シメ</t>
    </rPh>
    <phoneticPr fontId="1"/>
  </si>
  <si>
    <t>観測点名</t>
    <rPh sb="0" eb="2">
      <t>カンソク</t>
    </rPh>
    <rPh sb="2" eb="3">
      <t>テン</t>
    </rPh>
    <rPh sb="3" eb="4">
      <t>メイ</t>
    </rPh>
    <phoneticPr fontId="1"/>
  </si>
  <si>
    <t>観測点名を示す</t>
    <rPh sb="0" eb="2">
      <t>カンソク</t>
    </rPh>
    <rPh sb="2" eb="3">
      <t>テン</t>
    </rPh>
    <rPh sb="3" eb="4">
      <t>メイ</t>
    </rPh>
    <rPh sb="5" eb="6">
      <t>シメ</t>
    </rPh>
    <phoneticPr fontId="1"/>
  </si>
  <si>
    <t>観測点コード</t>
    <rPh sb="0" eb="2">
      <t>カンソク</t>
    </rPh>
    <rPh sb="2" eb="3">
      <t>テン</t>
    </rPh>
    <phoneticPr fontId="1"/>
  </si>
  <si>
    <t>観測点コードを示す</t>
    <rPh sb="0" eb="2">
      <t>カンソク</t>
    </rPh>
    <rPh sb="2" eb="3">
      <t>テン</t>
    </rPh>
    <rPh sb="7" eb="8">
      <t>シメ</t>
    </rPh>
    <phoneticPr fontId="1"/>
  </si>
  <si>
    <t>Int</t>
  </si>
  <si>
    <t>震度階級</t>
    <rPh sb="0" eb="2">
      <t>シンド</t>
    </rPh>
    <phoneticPr fontId="1"/>
  </si>
  <si>
    <t>震度を示す(1～4、5-、5+、6-、6+、7)</t>
    <rPh sb="0" eb="2">
      <t>シンド</t>
    </rPh>
    <rPh sb="3" eb="4">
      <t>シメ</t>
    </rPh>
    <phoneticPr fontId="1"/>
  </si>
  <si>
    <t>K</t>
  </si>
  <si>
    <t>計測震度</t>
    <rPh sb="0" eb="2">
      <t>ケイソク</t>
    </rPh>
    <rPh sb="2" eb="4">
      <t>シンド</t>
    </rPh>
    <phoneticPr fontId="1"/>
  </si>
  <si>
    <t>計測震度を示す</t>
    <rPh sb="0" eb="2">
      <t>ケイソク</t>
    </rPh>
    <rPh sb="2" eb="4">
      <t>シンド</t>
    </rPh>
    <rPh sb="5" eb="6">
      <t>シメ</t>
    </rPh>
    <phoneticPr fontId="1"/>
  </si>
  <si>
    <t>LgInt</t>
  </si>
  <si>
    <t>長周期地震動階級（全周期）</t>
    <rPh sb="0" eb="3">
      <t>チョウシュウキ</t>
    </rPh>
    <rPh sb="3" eb="6">
      <t>ジシンドウ</t>
    </rPh>
    <rPh sb="6" eb="8">
      <t>カイキュウ</t>
    </rPh>
    <rPh sb="9" eb="10">
      <t>ゼン</t>
    </rPh>
    <rPh sb="10" eb="12">
      <t>シュウキ</t>
    </rPh>
    <phoneticPr fontId="1"/>
  </si>
  <si>
    <t>長周期地震動階級を示す（全周期）</t>
    <rPh sb="0" eb="3">
      <t>チョウシュウキ</t>
    </rPh>
    <rPh sb="3" eb="6">
      <t>ジシンドウ</t>
    </rPh>
    <rPh sb="6" eb="8">
      <t>カイキュウ</t>
    </rPh>
    <rPh sb="9" eb="10">
      <t>シメ</t>
    </rPh>
    <rPh sb="12" eb="13">
      <t>ゼン</t>
    </rPh>
    <rPh sb="13" eb="15">
      <t>シュウキ</t>
    </rPh>
    <phoneticPr fontId="1"/>
  </si>
  <si>
    <t>LgIntPerPeriod</t>
    <phoneticPr fontId="1"/>
  </si>
  <si>
    <t>type.LgIntPerPeriod</t>
    <phoneticPr fontId="1"/>
  </si>
  <si>
    <t>長周期地震動の周期別階級</t>
    <rPh sb="0" eb="3">
      <t>チョウシュウキ</t>
    </rPh>
    <rPh sb="3" eb="6">
      <t>ジシンドウ</t>
    </rPh>
    <rPh sb="7" eb="9">
      <t>シュウキ</t>
    </rPh>
    <rPh sb="9" eb="10">
      <t>ベツ</t>
    </rPh>
    <rPh sb="10" eb="12">
      <t>カイキュウ</t>
    </rPh>
    <phoneticPr fontId="1"/>
  </si>
  <si>
    <t>長周期地震動の周期別階級を示す</t>
    <rPh sb="13" eb="14">
      <t>シメ</t>
    </rPh>
    <phoneticPr fontId="1"/>
  </si>
  <si>
    <t>Sva</t>
    <phoneticPr fontId="1"/>
  </si>
  <si>
    <t>type.Sva</t>
    <phoneticPr fontId="1"/>
  </si>
  <si>
    <t>絶対速度応答スペクトルの最大値（全周期）</t>
    <rPh sb="0" eb="2">
      <t>ゼッタイ</t>
    </rPh>
    <rPh sb="2" eb="4">
      <t>ソクド</t>
    </rPh>
    <rPh sb="4" eb="6">
      <t>オウトウ</t>
    </rPh>
    <rPh sb="12" eb="15">
      <t>サイダイチ</t>
    </rPh>
    <rPh sb="16" eb="17">
      <t>ゼン</t>
    </rPh>
    <rPh sb="17" eb="19">
      <t>シュウキ</t>
    </rPh>
    <phoneticPr fontId="1"/>
  </si>
  <si>
    <t>絶対速度応答スペクトルの最大値を示す（全周期）</t>
    <phoneticPr fontId="1"/>
  </si>
  <si>
    <t>SvaPerPeriod</t>
    <phoneticPr fontId="1"/>
  </si>
  <si>
    <t>type.SvaPerPeriod</t>
    <phoneticPr fontId="1"/>
  </si>
  <si>
    <t>絶対速度応答スペクトルの周期帯における最大値</t>
    <rPh sb="12" eb="14">
      <t>シュウキ</t>
    </rPh>
    <rPh sb="14" eb="15">
      <t>タイ</t>
    </rPh>
    <phoneticPr fontId="1"/>
  </si>
  <si>
    <t>絶対速度応答スペクトルの周期帯における最大値を示す</t>
    <rPh sb="23" eb="24">
      <t>シメ</t>
    </rPh>
    <phoneticPr fontId="1"/>
  </si>
  <si>
    <t>長周期地震動の周期別階級</t>
    <phoneticPr fontId="1"/>
  </si>
  <si>
    <t>PeriodicBand</t>
    <phoneticPr fontId="1"/>
  </si>
  <si>
    <t>対象とする周期帯</t>
    <rPh sb="0" eb="2">
      <t>タイショウ</t>
    </rPh>
    <rPh sb="5" eb="7">
      <t>シュウキ</t>
    </rPh>
    <rPh sb="7" eb="8">
      <t>タイ</t>
    </rPh>
    <phoneticPr fontId="1"/>
  </si>
  <si>
    <t>対象とする周期帯を示す</t>
    <rPh sb="0" eb="2">
      <t>タイショウ</t>
    </rPh>
    <rPh sb="5" eb="7">
      <t>シュウキ</t>
    </rPh>
    <rPh sb="7" eb="8">
      <t>タイ</t>
    </rPh>
    <rPh sb="9" eb="10">
      <t>シメ</t>
    </rPh>
    <phoneticPr fontId="1"/>
  </si>
  <si>
    <t>Period</t>
    <phoneticPr fontId="1"/>
  </si>
  <si>
    <t>対象とする周期</t>
    <phoneticPr fontId="1"/>
  </si>
  <si>
    <t>対象とする周期を示す（現状使用しない）</t>
    <rPh sb="8" eb="9">
      <t>シメ</t>
    </rPh>
    <rPh sb="11" eb="13">
      <t>ゲンジョウ</t>
    </rPh>
    <rPh sb="13" eb="15">
      <t>シヨウ</t>
    </rPh>
    <phoneticPr fontId="1"/>
  </si>
  <si>
    <t>PeriodUnit</t>
    <phoneticPr fontId="1"/>
  </si>
  <si>
    <t>対象とする周期帯の単位</t>
    <rPh sb="9" eb="11">
      <t>タンイ</t>
    </rPh>
    <phoneticPr fontId="1"/>
  </si>
  <si>
    <t>対象とする周期帯の単位を示す</t>
    <phoneticPr fontId="1"/>
  </si>
  <si>
    <t>絶対速度応答スペクトルの最大値（全周期）を示す</t>
    <rPh sb="0" eb="2">
      <t>ゼッタイ</t>
    </rPh>
    <rPh sb="2" eb="4">
      <t>ソクド</t>
    </rPh>
    <rPh sb="4" eb="6">
      <t>オウトウ</t>
    </rPh>
    <rPh sb="12" eb="15">
      <t>サイダイチ</t>
    </rPh>
    <rPh sb="16" eb="17">
      <t>ゼン</t>
    </rPh>
    <rPh sb="17" eb="19">
      <t>シュウキ</t>
    </rPh>
    <rPh sb="21" eb="22">
      <t>シメ</t>
    </rPh>
    <phoneticPr fontId="1"/>
  </si>
  <si>
    <t>絶対速度応答スペクトルの周期帯における最大値</t>
    <phoneticPr fontId="1"/>
  </si>
  <si>
    <t>絶対速度応答スペクトルの単位</t>
    <rPh sb="12" eb="14">
      <t>タンイ</t>
    </rPh>
    <phoneticPr fontId="1"/>
  </si>
  <si>
    <t>絶対速度応答スペクトルの単位を示す</t>
    <rPh sb="15" eb="16">
      <t>シメ</t>
    </rPh>
    <phoneticPr fontId="1"/>
  </si>
  <si>
    <t>地震回数の要素を示す</t>
    <rPh sb="0" eb="2">
      <t>ジシン</t>
    </rPh>
    <rPh sb="2" eb="4">
      <t>カイスウ</t>
    </rPh>
    <rPh sb="5" eb="7">
      <t>ヨウソ</t>
    </rPh>
    <rPh sb="8" eb="9">
      <t>シメ</t>
    </rPh>
    <phoneticPr fontId="1"/>
  </si>
  <si>
    <t>type.CountData</t>
  </si>
  <si>
    <t>個々の回数要素を含む</t>
    <rPh sb="0" eb="2">
      <t>ココ</t>
    </rPh>
    <rPh sb="3" eb="5">
      <t>カイスウ</t>
    </rPh>
    <rPh sb="5" eb="7">
      <t>ヨウソ</t>
    </rPh>
    <rPh sb="8" eb="9">
      <t>フク</t>
    </rPh>
    <phoneticPr fontId="1"/>
  </si>
  <si>
    <t>回数要素の内容を示す</t>
    <rPh sb="0" eb="2">
      <t>カイスウ</t>
    </rPh>
    <rPh sb="2" eb="4">
      <t>ヨウソ</t>
    </rPh>
    <rPh sb="5" eb="7">
      <t>ナイヨウ</t>
    </rPh>
    <rPh sb="8" eb="9">
      <t>シメ</t>
    </rPh>
    <phoneticPr fontId="1"/>
  </si>
  <si>
    <t>1時間回数や累積回数などの具体的な回数内容を示す</t>
    <rPh sb="1" eb="3">
      <t>ジカン</t>
    </rPh>
    <rPh sb="3" eb="5">
      <t>カイスウ</t>
    </rPh>
    <rPh sb="6" eb="8">
      <t>ルイセキ</t>
    </rPh>
    <rPh sb="8" eb="10">
      <t>カイスウ</t>
    </rPh>
    <rPh sb="13" eb="16">
      <t>グタイテキ</t>
    </rPh>
    <rPh sb="17" eb="19">
      <t>カイスウ</t>
    </rPh>
    <rPh sb="19" eb="21">
      <t>ナイヨウ</t>
    </rPh>
    <rPh sb="22" eb="23">
      <t>シメ</t>
    </rPh>
    <phoneticPr fontId="1"/>
  </si>
  <si>
    <t>開始時刻</t>
    <rPh sb="0" eb="2">
      <t>カイシ</t>
    </rPh>
    <rPh sb="2" eb="4">
      <t>ジコク</t>
    </rPh>
    <phoneticPr fontId="1"/>
  </si>
  <si>
    <t>開始時刻を示す</t>
    <rPh sb="0" eb="2">
      <t>カイシ</t>
    </rPh>
    <rPh sb="2" eb="4">
      <t>ジコク</t>
    </rPh>
    <rPh sb="5" eb="6">
      <t>シメ</t>
    </rPh>
    <phoneticPr fontId="1"/>
  </si>
  <si>
    <t>終了時刻</t>
    <rPh sb="0" eb="2">
      <t>シュウリョウ</t>
    </rPh>
    <rPh sb="2" eb="4">
      <t>ジコク</t>
    </rPh>
    <phoneticPr fontId="1"/>
  </si>
  <si>
    <t>終了時刻を示す</t>
    <rPh sb="0" eb="2">
      <t>シュウリョウ</t>
    </rPh>
    <rPh sb="2" eb="4">
      <t>ジコク</t>
    </rPh>
    <rPh sb="5" eb="6">
      <t>シメ</t>
    </rPh>
    <phoneticPr fontId="1"/>
  </si>
  <si>
    <t>地震回数を示す</t>
    <rPh sb="0" eb="2">
      <t>ジシン</t>
    </rPh>
    <rPh sb="2" eb="4">
      <t>カイスウ</t>
    </rPh>
    <rPh sb="5" eb="6">
      <t>シメ</t>
    </rPh>
    <phoneticPr fontId="1"/>
  </si>
  <si>
    <t>FeltNumber</t>
  </si>
  <si>
    <t>有感地震回数</t>
    <rPh sb="0" eb="2">
      <t>ユウカン</t>
    </rPh>
    <rPh sb="2" eb="4">
      <t>ジシン</t>
    </rPh>
    <rPh sb="4" eb="6">
      <t>カイスウ</t>
    </rPh>
    <phoneticPr fontId="1"/>
  </si>
  <si>
    <t>有感地震回数を示す</t>
    <rPh sb="0" eb="2">
      <t>ユウカン</t>
    </rPh>
    <rPh sb="2" eb="4">
      <t>ジシン</t>
    </rPh>
    <rPh sb="4" eb="6">
      <t>カイスウ</t>
    </rPh>
    <rPh sb="7" eb="8">
      <t>シメ</t>
    </rPh>
    <phoneticPr fontId="1"/>
  </si>
  <si>
    <t>状況を示す</t>
    <rPh sb="0" eb="2">
      <t>ジョウキョウ</t>
    </rPh>
    <rPh sb="3" eb="4">
      <t>シメ</t>
    </rPh>
    <phoneticPr fontId="1"/>
  </si>
  <si>
    <t>InfoKind</t>
  </si>
  <si>
    <t>情報名を示す</t>
    <rPh sb="0" eb="2">
      <t>ジョウホウ</t>
    </rPh>
    <rPh sb="2" eb="3">
      <t>メイ</t>
    </rPh>
    <rPh sb="4" eb="5">
      <t>シメ</t>
    </rPh>
    <phoneticPr fontId="1"/>
  </si>
  <si>
    <t>InfoSerial</t>
  </si>
  <si>
    <t>type.InfoSerial</t>
  </si>
  <si>
    <t>情報番号を示す</t>
    <rPh sb="0" eb="2">
      <t>ジョウホウ</t>
    </rPh>
    <rPh sb="2" eb="4">
      <t>バンゴウ</t>
    </rPh>
    <rPh sb="5" eb="6">
      <t>シメ</t>
    </rPh>
    <phoneticPr fontId="1"/>
  </si>
  <si>
    <t>情報本文</t>
    <rPh sb="0" eb="2">
      <t>ジョウホウ</t>
    </rPh>
    <rPh sb="2" eb="4">
      <t>ホンブン</t>
    </rPh>
    <phoneticPr fontId="1"/>
  </si>
  <si>
    <t>東海関連情報本文を示す</t>
    <rPh sb="0" eb="2">
      <t>トウカイ</t>
    </rPh>
    <rPh sb="2" eb="4">
      <t>カンレン</t>
    </rPh>
    <rPh sb="4" eb="6">
      <t>ジョウホウ</t>
    </rPh>
    <rPh sb="6" eb="8">
      <t>ホンブン</t>
    </rPh>
    <rPh sb="9" eb="10">
      <t>シメ</t>
    </rPh>
    <phoneticPr fontId="1"/>
  </si>
  <si>
    <t>type.InfoSerial</t>
    <phoneticPr fontId="1"/>
  </si>
  <si>
    <t>codeType</t>
    <phoneticPr fontId="1"/>
  </si>
  <si>
    <t>"東海関連情報番号コード"</t>
    <rPh sb="1" eb="3">
      <t>トウカイ</t>
    </rPh>
    <rPh sb="3" eb="5">
      <t>カンレン</t>
    </rPh>
    <rPh sb="5" eb="7">
      <t>ジョウホウ</t>
    </rPh>
    <rPh sb="7" eb="9">
      <t>バンゴウ</t>
    </rPh>
    <phoneticPr fontId="1"/>
  </si>
  <si>
    <t>"地震関連情報番号コード"</t>
    <rPh sb="1" eb="3">
      <t>ジシン</t>
    </rPh>
    <rPh sb="3" eb="5">
      <t>カンレン</t>
    </rPh>
    <rPh sb="5" eb="7">
      <t>ジョウホウ</t>
    </rPh>
    <rPh sb="7" eb="9">
      <t>バンゴウ</t>
    </rPh>
    <phoneticPr fontId="1"/>
  </si>
  <si>
    <t>情報種別番号名</t>
    <rPh sb="0" eb="2">
      <t>ジョウホウ</t>
    </rPh>
    <phoneticPr fontId="1"/>
  </si>
  <si>
    <t>情報種別番号名を示す</t>
    <rPh sb="0" eb="2">
      <t>ジョウホウ</t>
    </rPh>
    <phoneticPr fontId="1"/>
  </si>
  <si>
    <t>情報種別番号コード</t>
    <rPh sb="0" eb="2">
      <t>ジョウホウ</t>
    </rPh>
    <phoneticPr fontId="1"/>
  </si>
  <si>
    <t>情報種別番号コードを示す</t>
    <rPh sb="0" eb="2">
      <t>ジョウホウ</t>
    </rPh>
    <phoneticPr fontId="1"/>
  </si>
  <si>
    <t>種別を示す</t>
    <rPh sb="0" eb="2">
      <t>シュベツ</t>
    </rPh>
    <rPh sb="3" eb="4">
      <t>シメ</t>
    </rPh>
    <phoneticPr fontId="1"/>
  </si>
  <si>
    <t>"北海道・三陸沖後発地震注意情報"</t>
    <rPh sb="1" eb="4">
      <t>ホッカイドウ</t>
    </rPh>
    <rPh sb="5" eb="8">
      <t>サンリクオキ</t>
    </rPh>
    <rPh sb="8" eb="10">
      <t>コウハツ</t>
    </rPh>
    <rPh sb="10" eb="12">
      <t>ジシン</t>
    </rPh>
    <rPh sb="12" eb="16">
      <t>チュウイジョウホウ</t>
    </rPh>
    <phoneticPr fontId="1"/>
  </si>
  <si>
    <t>情報名称を示す</t>
    <rPh sb="0" eb="2">
      <t>ジョウホウ</t>
    </rPh>
    <rPh sb="2" eb="4">
      <t>メイショウ</t>
    </rPh>
    <rPh sb="5" eb="6">
      <t>シメ</t>
    </rPh>
    <phoneticPr fontId="1"/>
  </si>
  <si>
    <t>情報種別番号</t>
    <rPh sb="0" eb="2">
      <t>ジョウホウ</t>
    </rPh>
    <rPh sb="2" eb="4">
      <t>シュベツ</t>
    </rPh>
    <rPh sb="4" eb="6">
      <t>バンゴウ</t>
    </rPh>
    <phoneticPr fontId="1"/>
  </si>
  <si>
    <t>情報種別番号を示す</t>
    <rPh sb="0" eb="2">
      <t>ジョウホウ</t>
    </rPh>
    <rPh sb="2" eb="4">
      <t>シュベツ</t>
    </rPh>
    <rPh sb="4" eb="6">
      <t>バンゴウ</t>
    </rPh>
    <rPh sb="7" eb="8">
      <t>シメ</t>
    </rPh>
    <phoneticPr fontId="1"/>
  </si>
  <si>
    <t>本文</t>
    <rPh sb="0" eb="2">
      <t>ホンブン</t>
    </rPh>
    <phoneticPr fontId="1"/>
  </si>
  <si>
    <t>地震関連情報本文を示す</t>
    <rPh sb="0" eb="2">
      <t>ジシン</t>
    </rPh>
    <rPh sb="2" eb="4">
      <t>カンレン</t>
    </rPh>
    <rPh sb="4" eb="6">
      <t>ジョウホウ</t>
    </rPh>
    <rPh sb="6" eb="8">
      <t>ホンブン</t>
    </rPh>
    <rPh sb="9" eb="10">
      <t>シメ</t>
    </rPh>
    <phoneticPr fontId="1"/>
  </si>
  <si>
    <t>Appendix</t>
    <phoneticPr fontId="1"/>
  </si>
  <si>
    <t>参考情報</t>
    <rPh sb="0" eb="2">
      <t>サンコウ</t>
    </rPh>
    <rPh sb="2" eb="4">
      <t>ジョウホウ</t>
    </rPh>
    <phoneticPr fontId="1"/>
  </si>
  <si>
    <t>参考情報を示す</t>
    <rPh sb="0" eb="2">
      <t>サンコウ</t>
    </rPh>
    <rPh sb="2" eb="4">
      <t>ジョウホウ</t>
    </rPh>
    <rPh sb="5" eb="6">
      <t>シメ</t>
    </rPh>
    <phoneticPr fontId="1"/>
  </si>
  <si>
    <t>命名</t>
    <rPh sb="0" eb="2">
      <t>メイメイ</t>
    </rPh>
    <phoneticPr fontId="1"/>
  </si>
  <si>
    <t>命名の内容</t>
    <rPh sb="0" eb="2">
      <t>メイメイ</t>
    </rPh>
    <rPh sb="3" eb="5">
      <t>ナイヨウ</t>
    </rPh>
    <phoneticPr fontId="1"/>
  </si>
  <si>
    <t>english</t>
  </si>
  <si>
    <t>英語の命名</t>
    <rPh sb="0" eb="2">
      <t>エイゴ</t>
    </rPh>
    <rPh sb="3" eb="5">
      <t>メイメイ</t>
    </rPh>
    <phoneticPr fontId="1"/>
  </si>
  <si>
    <t>英語版の命名の内容</t>
    <rPh sb="0" eb="2">
      <t>エイゴ</t>
    </rPh>
    <rPh sb="2" eb="3">
      <t>バン</t>
    </rPh>
    <rPh sb="4" eb="6">
      <t>メイメイ</t>
    </rPh>
    <rPh sb="7" eb="9">
      <t>ナイヨウ</t>
    </rPh>
    <phoneticPr fontId="1"/>
  </si>
  <si>
    <t>type.AftershockItem</t>
  </si>
  <si>
    <t>個々の余震確率を示す</t>
    <rPh sb="0" eb="2">
      <t>ココ</t>
    </rPh>
    <rPh sb="3" eb="5">
      <t>ヨシン</t>
    </rPh>
    <rPh sb="5" eb="7">
      <t>カクリツ</t>
    </rPh>
    <rPh sb="8" eb="9">
      <t>シメ</t>
    </rPh>
    <phoneticPr fontId="1"/>
  </si>
  <si>
    <t>情報文</t>
    <rPh sb="0" eb="2">
      <t>ジョウホウ</t>
    </rPh>
    <rPh sb="2" eb="3">
      <t>ブン</t>
    </rPh>
    <phoneticPr fontId="1"/>
  </si>
  <si>
    <t>余震確率に関する内容を示す</t>
    <rPh sb="0" eb="2">
      <t>ヨシン</t>
    </rPh>
    <rPh sb="2" eb="4">
      <t>カクリツ</t>
    </rPh>
    <rPh sb="5" eb="6">
      <t>カン</t>
    </rPh>
    <rPh sb="8" eb="10">
      <t>ナイヨウ</t>
    </rPh>
    <rPh sb="11" eb="12">
      <t>シメ</t>
    </rPh>
    <phoneticPr fontId="1"/>
  </si>
  <si>
    <t>余震確率の予想開始時刻を示す</t>
    <rPh sb="0" eb="2">
      <t>ヨシン</t>
    </rPh>
    <rPh sb="2" eb="4">
      <t>カクリツ</t>
    </rPh>
    <rPh sb="5" eb="7">
      <t>ヨソウ</t>
    </rPh>
    <rPh sb="7" eb="9">
      <t>カイシ</t>
    </rPh>
    <rPh sb="9" eb="11">
      <t>ジコク</t>
    </rPh>
    <rPh sb="12" eb="13">
      <t>シメ</t>
    </rPh>
    <phoneticPr fontId="1"/>
  </si>
  <si>
    <t>余震確率の予想終了時刻を示す</t>
    <rPh sb="0" eb="2">
      <t>ヨシン</t>
    </rPh>
    <rPh sb="2" eb="4">
      <t>カクリツ</t>
    </rPh>
    <rPh sb="5" eb="7">
      <t>ヨソウ</t>
    </rPh>
    <rPh sb="7" eb="9">
      <t>シュウリョウ</t>
    </rPh>
    <rPh sb="9" eb="11">
      <t>ジコク</t>
    </rPh>
    <rPh sb="12" eb="13">
      <t>シメ</t>
    </rPh>
    <phoneticPr fontId="1"/>
  </si>
  <si>
    <t>jmx_eb:ProbabilityOfAftershock</t>
  </si>
  <si>
    <t>jmx_eb:type.ProbabilityOfAftershock</t>
    <phoneticPr fontId="1"/>
  </si>
  <si>
    <t>余震確率を示す</t>
    <rPh sb="0" eb="2">
      <t>ヨシン</t>
    </rPh>
    <rPh sb="2" eb="4">
      <t>カクリツ</t>
    </rPh>
    <rPh sb="5" eb="6">
      <t>シメ</t>
    </rPh>
    <phoneticPr fontId="1"/>
  </si>
  <si>
    <t>TargetMagnitude</t>
  </si>
  <si>
    <t>jmx_eb:type.Magnitude</t>
    <phoneticPr fontId="1"/>
  </si>
  <si>
    <t>対象マグニチュード</t>
    <rPh sb="0" eb="2">
      <t>タイショウ</t>
    </rPh>
    <phoneticPr fontId="1"/>
  </si>
  <si>
    <t>余震確率の対象となるマグニチュードを示す</t>
    <rPh sb="0" eb="2">
      <t>ヨシン</t>
    </rPh>
    <rPh sb="2" eb="4">
      <t>カクリツ</t>
    </rPh>
    <rPh sb="5" eb="7">
      <t>タイショウ</t>
    </rPh>
    <rPh sb="18" eb="19">
      <t>シメ</t>
    </rPh>
    <phoneticPr fontId="1"/>
  </si>
  <si>
    <t>付加文に関する要素を示す</t>
    <rPh sb="0" eb="2">
      <t>フカ</t>
    </rPh>
    <rPh sb="2" eb="3">
      <t>ブン</t>
    </rPh>
    <rPh sb="4" eb="5">
      <t>カン</t>
    </rPh>
    <rPh sb="7" eb="9">
      <t>ヨウソ</t>
    </rPh>
    <rPh sb="10" eb="11">
      <t>シメ</t>
    </rPh>
    <phoneticPr fontId="1"/>
  </si>
  <si>
    <t>WarningComment</t>
  </si>
  <si>
    <t>type.CommentForm</t>
  </si>
  <si>
    <t>警報付加文</t>
    <rPh sb="0" eb="2">
      <t>ケイホウ</t>
    </rPh>
    <rPh sb="2" eb="4">
      <t>フカ</t>
    </rPh>
    <rPh sb="4" eb="5">
      <t>ブン</t>
    </rPh>
    <phoneticPr fontId="1"/>
  </si>
  <si>
    <t>警報の固定付加文の諸要素を示す</t>
    <rPh sb="0" eb="2">
      <t>ケイホウ</t>
    </rPh>
    <rPh sb="3" eb="5">
      <t>コテイ</t>
    </rPh>
    <rPh sb="5" eb="7">
      <t>フカ</t>
    </rPh>
    <rPh sb="7" eb="8">
      <t>ブン</t>
    </rPh>
    <rPh sb="9" eb="12">
      <t>ショヨウソ</t>
    </rPh>
    <rPh sb="13" eb="14">
      <t>シメ</t>
    </rPh>
    <phoneticPr fontId="1"/>
  </si>
  <si>
    <t>ForecastComment</t>
  </si>
  <si>
    <t>予報付加文</t>
    <rPh sb="0" eb="2">
      <t>ヨホウ</t>
    </rPh>
    <rPh sb="2" eb="4">
      <t>フカ</t>
    </rPh>
    <rPh sb="4" eb="5">
      <t>ブン</t>
    </rPh>
    <phoneticPr fontId="1"/>
  </si>
  <si>
    <t>予報の固定付加文の諸要素を示す</t>
    <rPh sb="0" eb="2">
      <t>ヨホウ</t>
    </rPh>
    <rPh sb="3" eb="5">
      <t>コテイ</t>
    </rPh>
    <rPh sb="5" eb="7">
      <t>フカ</t>
    </rPh>
    <rPh sb="7" eb="8">
      <t>ブン</t>
    </rPh>
    <rPh sb="9" eb="12">
      <t>ショヨウソ</t>
    </rPh>
    <rPh sb="13" eb="14">
      <t>シメ</t>
    </rPh>
    <phoneticPr fontId="1"/>
  </si>
  <si>
    <t>ObservationComment</t>
  </si>
  <si>
    <t>観測付加文</t>
    <rPh sb="0" eb="2">
      <t>カンソク</t>
    </rPh>
    <rPh sb="2" eb="4">
      <t>フカ</t>
    </rPh>
    <rPh sb="4" eb="5">
      <t>ブン</t>
    </rPh>
    <phoneticPr fontId="1"/>
  </si>
  <si>
    <t>観測値の固定付加文の諸要素を示す</t>
    <rPh sb="0" eb="2">
      <t>カンソク</t>
    </rPh>
    <rPh sb="2" eb="3">
      <t>チ</t>
    </rPh>
    <rPh sb="4" eb="6">
      <t>コテイ</t>
    </rPh>
    <rPh sb="6" eb="8">
      <t>フカ</t>
    </rPh>
    <rPh sb="8" eb="9">
      <t>ブン</t>
    </rPh>
    <rPh sb="10" eb="13">
      <t>ショヨウソ</t>
    </rPh>
    <rPh sb="14" eb="15">
      <t>シメ</t>
    </rPh>
    <phoneticPr fontId="1"/>
  </si>
  <si>
    <t>VarComment</t>
  </si>
  <si>
    <t>用途限定しない付加文</t>
    <rPh sb="0" eb="2">
      <t>ヨウト</t>
    </rPh>
    <rPh sb="2" eb="4">
      <t>ゲンテイ</t>
    </rPh>
    <rPh sb="7" eb="9">
      <t>フカ</t>
    </rPh>
    <rPh sb="9" eb="10">
      <t>ブン</t>
    </rPh>
    <phoneticPr fontId="1"/>
  </si>
  <si>
    <t>上記以外の範疇の固定付加文の諸要素を示す</t>
    <rPh sb="0" eb="2">
      <t>ジョウキ</t>
    </rPh>
    <rPh sb="2" eb="4">
      <t>イガイ</t>
    </rPh>
    <rPh sb="5" eb="7">
      <t>ハンチュウ</t>
    </rPh>
    <rPh sb="8" eb="10">
      <t>コテイ</t>
    </rPh>
    <rPh sb="10" eb="12">
      <t>フカ</t>
    </rPh>
    <rPh sb="12" eb="13">
      <t>ブン</t>
    </rPh>
    <rPh sb="14" eb="17">
      <t>ショヨウソ</t>
    </rPh>
    <rPh sb="18" eb="19">
      <t>シメ</t>
    </rPh>
    <phoneticPr fontId="1"/>
  </si>
  <si>
    <t>FreeFormComment</t>
  </si>
  <si>
    <t>自由付加文</t>
    <rPh sb="0" eb="2">
      <t>ジユウ</t>
    </rPh>
    <rPh sb="2" eb="4">
      <t>フカ</t>
    </rPh>
    <rPh sb="4" eb="5">
      <t>ブン</t>
    </rPh>
    <phoneticPr fontId="1"/>
  </si>
  <si>
    <t>自由付加文を示す</t>
    <rPh sb="0" eb="2">
      <t>ジユウ</t>
    </rPh>
    <rPh sb="2" eb="4">
      <t>フカ</t>
    </rPh>
    <rPh sb="4" eb="5">
      <t>ブン</t>
    </rPh>
    <rPh sb="6" eb="7">
      <t>シメ</t>
    </rPh>
    <phoneticPr fontId="1"/>
  </si>
  <si>
    <t>URI</t>
    <phoneticPr fontId="1"/>
  </si>
  <si>
    <t>xs:anyURI</t>
    <phoneticPr fontId="1"/>
  </si>
  <si>
    <t>参考となるURIで、長周期地震動に関する観測情報のみで利用する</t>
    <rPh sb="0" eb="2">
      <t>サンコウ</t>
    </rPh>
    <rPh sb="10" eb="13">
      <t>チョウシュウキ</t>
    </rPh>
    <rPh sb="13" eb="16">
      <t>ジシンドウ</t>
    </rPh>
    <rPh sb="17" eb="18">
      <t>カン</t>
    </rPh>
    <rPh sb="20" eb="22">
      <t>カンソク</t>
    </rPh>
    <rPh sb="22" eb="24">
      <t>ジョウホウ</t>
    </rPh>
    <rPh sb="27" eb="29">
      <t>リヨウ</t>
    </rPh>
    <phoneticPr fontId="1"/>
  </si>
  <si>
    <t>各種付加文の要素を示す</t>
    <rPh sb="0" eb="2">
      <t>カクシュ</t>
    </rPh>
    <rPh sb="2" eb="4">
      <t>フカ</t>
    </rPh>
    <rPh sb="4" eb="5">
      <t>ブン</t>
    </rPh>
    <rPh sb="6" eb="8">
      <t>ヨウソ</t>
    </rPh>
    <rPh sb="9" eb="10">
      <t>シメ</t>
    </rPh>
    <phoneticPr fontId="1"/>
  </si>
  <si>
    <t>付加文内容</t>
    <rPh sb="0" eb="2">
      <t>フカ</t>
    </rPh>
    <rPh sb="2" eb="3">
      <t>ブン</t>
    </rPh>
    <rPh sb="3" eb="5">
      <t>ナイヨウ</t>
    </rPh>
    <phoneticPr fontId="1"/>
  </si>
  <si>
    <t>付加文を示す</t>
    <rPh sb="0" eb="2">
      <t>フカ</t>
    </rPh>
    <rPh sb="2" eb="3">
      <t>ブン</t>
    </rPh>
    <rPh sb="4" eb="5">
      <t>シメ</t>
    </rPh>
    <phoneticPr fontId="1"/>
  </si>
  <si>
    <t>xs:list(xs:string)</t>
  </si>
  <si>
    <t>type.CodeDefineType</t>
  </si>
  <si>
    <t>xpath</t>
  </si>
  <si>
    <t>定義する相対xpath</t>
    <rPh sb="0" eb="2">
      <t>テイギ</t>
    </rPh>
    <rPh sb="4" eb="6">
      <t>ソウタイ</t>
    </rPh>
    <phoneticPr fontId="1"/>
  </si>
  <si>
    <t>本要素の親要素からみた定義対象となる要素の相対xpathを記述する。</t>
    <rPh sb="0" eb="1">
      <t>ホン</t>
    </rPh>
    <rPh sb="1" eb="3">
      <t>ヨウソ</t>
    </rPh>
    <rPh sb="4" eb="5">
      <t>オヤ</t>
    </rPh>
    <rPh sb="5" eb="7">
      <t>ヨウソ</t>
    </rPh>
    <rPh sb="11" eb="13">
      <t>テイギ</t>
    </rPh>
    <rPh sb="13" eb="15">
      <t>タイショウ</t>
    </rPh>
    <rPh sb="18" eb="20">
      <t>ヨウソ</t>
    </rPh>
    <rPh sb="21" eb="23">
      <t>ソウタイ</t>
    </rPh>
    <rPh sb="29" eb="31">
      <t>キジュツ</t>
    </rPh>
    <phoneticPr fontId="1"/>
  </si>
  <si>
    <t>表1.5.2.3</t>
    <phoneticPr fontId="1"/>
  </si>
  <si>
    <t>jmx_volc</t>
    <phoneticPr fontId="1"/>
  </si>
  <si>
    <t>http://xml.kishou.go.jp/jmaxml1/body/volcanology1/</t>
    <phoneticPr fontId="1"/>
  </si>
  <si>
    <t>お知らせの文章を示す。</t>
    <rPh sb="1" eb="2">
      <t>シ</t>
    </rPh>
    <rPh sb="5" eb="7">
      <t>ブンショウ</t>
    </rPh>
    <rPh sb="8" eb="9">
      <t>シメ</t>
    </rPh>
    <phoneticPr fontId="1"/>
  </si>
  <si>
    <t>VolcanoInfo</t>
  </si>
  <si>
    <t>type.volcanoInfo</t>
  </si>
  <si>
    <t>防災気象情報</t>
    <rPh sb="0" eb="2">
      <t>ボウサイ</t>
    </rPh>
    <rPh sb="2" eb="4">
      <t>キショウ</t>
    </rPh>
    <rPh sb="4" eb="6">
      <t>ジョウホウ</t>
    </rPh>
    <phoneticPr fontId="1"/>
  </si>
  <si>
    <t>防災気象情報を示す。</t>
    <rPh sb="7" eb="8">
      <t>シメ</t>
    </rPh>
    <phoneticPr fontId="1"/>
  </si>
  <si>
    <t>AshInfos</t>
    <phoneticPr fontId="1"/>
  </si>
  <si>
    <t>type.ashInfos</t>
    <phoneticPr fontId="1"/>
  </si>
  <si>
    <t>降灰に関する情報</t>
    <rPh sb="0" eb="2">
      <t>コウハイ</t>
    </rPh>
    <rPh sb="3" eb="4">
      <t>カン</t>
    </rPh>
    <rPh sb="6" eb="8">
      <t>ジョウホウ</t>
    </rPh>
    <phoneticPr fontId="1"/>
  </si>
  <si>
    <t>降灰に関する情報の詳細予報事項を示す。</t>
    <rPh sb="0" eb="2">
      <t>コウハイ</t>
    </rPh>
    <rPh sb="3" eb="4">
      <t>カン</t>
    </rPh>
    <rPh sb="6" eb="8">
      <t>ジョウホウ</t>
    </rPh>
    <rPh sb="9" eb="11">
      <t>ショウサイ</t>
    </rPh>
    <rPh sb="11" eb="13">
      <t>ヨホウ</t>
    </rPh>
    <rPh sb="13" eb="15">
      <t>ジコウ</t>
    </rPh>
    <rPh sb="16" eb="17">
      <t>シメ</t>
    </rPh>
    <phoneticPr fontId="1"/>
  </si>
  <si>
    <t>VolcanoInfoContent</t>
  </si>
  <si>
    <t>type.volcanoInfoContent</t>
  </si>
  <si>
    <t>噴火警報・予報、解説情報、海上警報・予報の本文を示す。</t>
    <rPh sb="0" eb="2">
      <t>フンカ</t>
    </rPh>
    <rPh sb="2" eb="4">
      <t>ケイホウ</t>
    </rPh>
    <rPh sb="5" eb="7">
      <t>ヨホウ</t>
    </rPh>
    <rPh sb="8" eb="10">
      <t>カイセツ</t>
    </rPh>
    <rPh sb="10" eb="12">
      <t>ジョウホウ</t>
    </rPh>
    <rPh sb="13" eb="15">
      <t>カイジョウ</t>
    </rPh>
    <rPh sb="15" eb="17">
      <t>ケイホウ</t>
    </rPh>
    <rPh sb="18" eb="20">
      <t>ヨホウ</t>
    </rPh>
    <rPh sb="21" eb="23">
      <t>ホンブン</t>
    </rPh>
    <rPh sb="24" eb="25">
      <t>シメ</t>
    </rPh>
    <phoneticPr fontId="1"/>
  </si>
  <si>
    <t>VolcanoObservation</t>
  </si>
  <si>
    <t>type.volcanoObservation</t>
  </si>
  <si>
    <t>噴火に関する火山観測報の本文を示す。</t>
    <rPh sb="0" eb="2">
      <t>フンカ</t>
    </rPh>
    <rPh sb="3" eb="4">
      <t>カン</t>
    </rPh>
    <rPh sb="6" eb="8">
      <t>カザン</t>
    </rPh>
    <rPh sb="8" eb="10">
      <t>カンソク</t>
    </rPh>
    <rPh sb="10" eb="11">
      <t>ホウ</t>
    </rPh>
    <rPh sb="12" eb="14">
      <t>ホンブン</t>
    </rPh>
    <rPh sb="15" eb="16">
      <t>シメ</t>
    </rPh>
    <phoneticPr fontId="1"/>
  </si>
  <si>
    <t>"噴火警報・予報（対象火山）"</t>
    <rPh sb="1" eb="3">
      <t>フンカ</t>
    </rPh>
    <rPh sb="6" eb="8">
      <t>ヨホウ</t>
    </rPh>
    <rPh sb="9" eb="11">
      <t>タイショウ</t>
    </rPh>
    <rPh sb="11" eb="13">
      <t>カザン</t>
    </rPh>
    <phoneticPr fontId="1"/>
  </si>
  <si>
    <t>"噴火警報・予報（対象市町村等）"</t>
    <rPh sb="1" eb="3">
      <t>フンカ</t>
    </rPh>
    <rPh sb="6" eb="8">
      <t>ヨホウ</t>
    </rPh>
    <rPh sb="9" eb="11">
      <t>タイショウ</t>
    </rPh>
    <rPh sb="11" eb="14">
      <t>シチョウソン</t>
    </rPh>
    <rPh sb="14" eb="15">
      <t>トウ</t>
    </rPh>
    <phoneticPr fontId="1"/>
  </si>
  <si>
    <t>"噴火警報・予報（対象市町村の防災対応等）"</t>
    <rPh sb="1" eb="3">
      <t>フンカ</t>
    </rPh>
    <rPh sb="6" eb="8">
      <t>ヨホウ</t>
    </rPh>
    <rPh sb="9" eb="11">
      <t>タイショウ</t>
    </rPh>
    <rPh sb="11" eb="14">
      <t>シチョウソン</t>
    </rPh>
    <rPh sb="15" eb="17">
      <t>ボウサイ</t>
    </rPh>
    <rPh sb="17" eb="19">
      <t>タイオウ</t>
    </rPh>
    <rPh sb="19" eb="20">
      <t>トウ</t>
    </rPh>
    <phoneticPr fontId="1"/>
  </si>
  <si>
    <r>
      <t>"噴火速報（対象市町村等）</t>
    </r>
    <r>
      <rPr>
        <b/>
        <sz val="9"/>
        <rFont val="ＭＳ Ｐゴシック"/>
        <family val="3"/>
        <charset val="128"/>
      </rPr>
      <t>"</t>
    </r>
    <rPh sb="1" eb="3">
      <t>フンカ</t>
    </rPh>
    <rPh sb="6" eb="8">
      <t>タイショウ</t>
    </rPh>
    <phoneticPr fontId="1"/>
  </si>
  <si>
    <t>防災気象情報事項について、防災気象情報要素と地点等の一組の防災気象情報要素を示す。</t>
  </si>
  <si>
    <t>EventTime</t>
  </si>
  <si>
    <t>type.eventTime</t>
  </si>
  <si>
    <t>現象の日時</t>
    <rPh sb="0" eb="2">
      <t>ゲンショウ</t>
    </rPh>
    <rPh sb="3" eb="5">
      <t>ニチジ</t>
    </rPh>
    <phoneticPr fontId="1"/>
  </si>
  <si>
    <t>現象の日時を示す。</t>
    <rPh sb="0" eb="2">
      <t>ゲンショウ</t>
    </rPh>
    <rPh sb="3" eb="5">
      <t>ニチジ</t>
    </rPh>
    <rPh sb="6" eb="7">
      <t>シメ</t>
    </rPh>
    <phoneticPr fontId="1"/>
  </si>
  <si>
    <t>EventDateTime</t>
  </si>
  <si>
    <t>現象の日本時間での日時</t>
    <rPh sb="0" eb="2">
      <t>ゲンショウ</t>
    </rPh>
    <rPh sb="3" eb="5">
      <t>ニホン</t>
    </rPh>
    <rPh sb="5" eb="7">
      <t>ジカン</t>
    </rPh>
    <rPh sb="9" eb="11">
      <t>ニチジ</t>
    </rPh>
    <phoneticPr fontId="1"/>
  </si>
  <si>
    <t>現象の日本時間での日時を示す。</t>
    <rPh sb="0" eb="2">
      <t>ゲンショウ</t>
    </rPh>
    <rPh sb="3" eb="5">
      <t>ニホン</t>
    </rPh>
    <rPh sb="5" eb="7">
      <t>ジカン</t>
    </rPh>
    <rPh sb="9" eb="11">
      <t>ニチジ</t>
    </rPh>
    <rPh sb="12" eb="13">
      <t>シメ</t>
    </rPh>
    <phoneticPr fontId="1"/>
  </si>
  <si>
    <t>EventDateTimeUTC</t>
  </si>
  <si>
    <t>現象の世界標準時での日時</t>
    <rPh sb="0" eb="2">
      <t>ゲンショウ</t>
    </rPh>
    <rPh sb="3" eb="5">
      <t>セカイ</t>
    </rPh>
    <rPh sb="5" eb="7">
      <t>ヒョウジュン</t>
    </rPh>
    <rPh sb="7" eb="8">
      <t>ジ</t>
    </rPh>
    <rPh sb="10" eb="12">
      <t>ニチジ</t>
    </rPh>
    <phoneticPr fontId="1"/>
  </si>
  <si>
    <t>現象の世界標準時での日時を示す。</t>
    <rPh sb="0" eb="2">
      <t>ゲンショウ</t>
    </rPh>
    <rPh sb="3" eb="5">
      <t>セカイ</t>
    </rPh>
    <rPh sb="5" eb="7">
      <t>ヒョウジュン</t>
    </rPh>
    <rPh sb="7" eb="8">
      <t>ジ</t>
    </rPh>
    <rPh sb="10" eb="12">
      <t>ニチジ</t>
    </rPh>
    <rPh sb="13" eb="14">
      <t>シメ</t>
    </rPh>
    <phoneticPr fontId="1"/>
  </si>
  <si>
    <t>EventDateTimeComment</t>
  </si>
  <si>
    <t>現象の日時についての付加文</t>
    <rPh sb="0" eb="2">
      <t>ゲンショウ</t>
    </rPh>
    <rPh sb="3" eb="5">
      <t>ニチジ</t>
    </rPh>
    <rPh sb="10" eb="12">
      <t>フカ</t>
    </rPh>
    <rPh sb="12" eb="13">
      <t>ブン</t>
    </rPh>
    <phoneticPr fontId="1"/>
  </si>
  <si>
    <t>現象の日時についての付加文を示す。</t>
    <rPh sb="0" eb="2">
      <t>ゲンショウ</t>
    </rPh>
    <rPh sb="3" eb="5">
      <t>ニチジ</t>
    </rPh>
    <rPh sb="10" eb="12">
      <t>フカ</t>
    </rPh>
    <rPh sb="12" eb="13">
      <t>ブン</t>
    </rPh>
    <rPh sb="14" eb="15">
      <t>シメ</t>
    </rPh>
    <phoneticPr fontId="1"/>
  </si>
  <si>
    <t>FormalName</t>
  </si>
  <si>
    <t>防災気象情報要素名（正式名称）</t>
    <rPh sb="0" eb="2">
      <t>ボウサイ</t>
    </rPh>
    <rPh sb="2" eb="4">
      <t>キショウ</t>
    </rPh>
    <rPh sb="4" eb="6">
      <t>ジョウホウ</t>
    </rPh>
    <rPh sb="6" eb="8">
      <t>ヨウソ</t>
    </rPh>
    <rPh sb="8" eb="9">
      <t>メイ</t>
    </rPh>
    <rPh sb="10" eb="12">
      <t>セイシキ</t>
    </rPh>
    <rPh sb="12" eb="14">
      <t>メイショウ</t>
    </rPh>
    <phoneticPr fontId="1"/>
  </si>
  <si>
    <t>防災気象情報要素の正式名称を示す。</t>
    <rPh sb="0" eb="2">
      <t>ボウサイ</t>
    </rPh>
    <rPh sb="2" eb="4">
      <t>キショウ</t>
    </rPh>
    <rPh sb="4" eb="6">
      <t>ジョウホウ</t>
    </rPh>
    <rPh sb="6" eb="8">
      <t>ヨウソ</t>
    </rPh>
    <rPh sb="9" eb="11">
      <t>セイシキ</t>
    </rPh>
    <rPh sb="11" eb="13">
      <t>メイショウ</t>
    </rPh>
    <rPh sb="14" eb="15">
      <t>シメ</t>
    </rPh>
    <phoneticPr fontId="1"/>
  </si>
  <si>
    <t>防災気象情報要素コードを示す。(コード辞書参考)</t>
    <rPh sb="0" eb="2">
      <t>ボウサイ</t>
    </rPh>
    <rPh sb="2" eb="4">
      <t>キショウ</t>
    </rPh>
    <rPh sb="4" eb="6">
      <t>ジョウホウ</t>
    </rPh>
    <rPh sb="6" eb="8">
      <t>ヨウソ</t>
    </rPh>
    <rPh sb="12" eb="13">
      <t>シメ</t>
    </rPh>
    <rPh sb="19" eb="21">
      <t>ジショ</t>
    </rPh>
    <rPh sb="21" eb="23">
      <t>サンコウ</t>
    </rPh>
    <phoneticPr fontId="1"/>
  </si>
  <si>
    <t>type.property</t>
    <phoneticPr fontId="1"/>
  </si>
  <si>
    <t>火山現象の要素</t>
    <rPh sb="0" eb="2">
      <t>カザン</t>
    </rPh>
    <rPh sb="2" eb="4">
      <t>ゲンショウ</t>
    </rPh>
    <phoneticPr fontId="1"/>
  </si>
  <si>
    <t>量的予想などの詳細事項を示す。</t>
    <rPh sb="0" eb="2">
      <t>リョウテキ</t>
    </rPh>
    <rPh sb="2" eb="4">
      <t>ヨソウ</t>
    </rPh>
    <rPh sb="7" eb="9">
      <t>ショウサイ</t>
    </rPh>
    <rPh sb="9" eb="11">
      <t>ジコウ</t>
    </rPh>
    <rPh sb="12" eb="13">
      <t>シメ</t>
    </rPh>
    <phoneticPr fontId="2"/>
  </si>
  <si>
    <t>"気象・地震・火山情報／市町村等"コード</t>
  </si>
  <si>
    <t>codeの種別が市町村等であることを示す。</t>
    <rPh sb="5" eb="7">
      <t>シュベツ</t>
    </rPh>
    <rPh sb="8" eb="11">
      <t>シチョウソン</t>
    </rPh>
    <rPh sb="11" eb="12">
      <t>トウ</t>
    </rPh>
    <rPh sb="18" eb="19">
      <t>シメ</t>
    </rPh>
    <phoneticPr fontId="1"/>
  </si>
  <si>
    <t>codeの種別が地方海上予報区であることを示す。</t>
    <rPh sb="5" eb="7">
      <t>シュベツ</t>
    </rPh>
    <rPh sb="8" eb="10">
      <t>チホウ</t>
    </rPh>
    <rPh sb="10" eb="12">
      <t>カイジョウ</t>
    </rPh>
    <rPh sb="12" eb="14">
      <t>ヨホウ</t>
    </rPh>
    <rPh sb="14" eb="15">
      <t>ク</t>
    </rPh>
    <rPh sb="21" eb="22">
      <t>シメ</t>
    </rPh>
    <phoneticPr fontId="1"/>
  </si>
  <si>
    <t>codeの種別が火山名であることを示す。</t>
    <rPh sb="5" eb="7">
      <t>シュベツ</t>
    </rPh>
    <rPh sb="8" eb="10">
      <t>カザン</t>
    </rPh>
    <rPh sb="10" eb="11">
      <t>メイ</t>
    </rPh>
    <rPh sb="17" eb="18">
      <t>シメ</t>
    </rPh>
    <phoneticPr fontId="1"/>
  </si>
  <si>
    <t>対象地域・地点名称</t>
  </si>
  <si>
    <t>対象火山名・対象市町村等を示す。</t>
    <rPh sb="0" eb="2">
      <t>タイショウ</t>
    </rPh>
    <rPh sb="2" eb="4">
      <t>カザン</t>
    </rPh>
    <rPh sb="4" eb="5">
      <t>メイ</t>
    </rPh>
    <rPh sb="6" eb="8">
      <t>タイショウ</t>
    </rPh>
    <rPh sb="8" eb="11">
      <t>シチョウソン</t>
    </rPh>
    <rPh sb="11" eb="12">
      <t>トウ</t>
    </rPh>
    <rPh sb="13" eb="14">
      <t>シメ</t>
    </rPh>
    <phoneticPr fontId="1"/>
  </si>
  <si>
    <t>対象地域・地点コード</t>
  </si>
  <si>
    <t>対象火山コード・対象市町村コードを示す。</t>
    <rPh sb="0" eb="2">
      <t>タイショウ</t>
    </rPh>
    <rPh sb="2" eb="4">
      <t>カザン</t>
    </rPh>
    <rPh sb="8" eb="10">
      <t>タイショウ</t>
    </rPh>
    <rPh sb="10" eb="13">
      <t>シチョウソン</t>
    </rPh>
    <rPh sb="17" eb="18">
      <t>シメ</t>
    </rPh>
    <phoneticPr fontId="1"/>
  </si>
  <si>
    <t>"気象・地震・火山情報／市町村"コード</t>
  </si>
  <si>
    <t>Coordinate</t>
  </si>
  <si>
    <t>対象火山座標</t>
    <rPh sb="0" eb="2">
      <t>タイショウ</t>
    </rPh>
    <rPh sb="2" eb="4">
      <t>カザン</t>
    </rPh>
    <rPh sb="4" eb="6">
      <t>ザヒョウ</t>
    </rPh>
    <phoneticPr fontId="1"/>
  </si>
  <si>
    <t>対象火山の緯度経度を示す。</t>
    <rPh sb="0" eb="2">
      <t>タイショウ</t>
    </rPh>
    <rPh sb="2" eb="4">
      <t>カザン</t>
    </rPh>
    <rPh sb="5" eb="7">
      <t>イド</t>
    </rPh>
    <rPh sb="7" eb="9">
      <t>ケイド</t>
    </rPh>
    <rPh sb="10" eb="11">
      <t>シメ</t>
    </rPh>
    <phoneticPr fontId="1"/>
  </si>
  <si>
    <t>AreaFromMark</t>
  </si>
  <si>
    <t>基準ポイントからみた位置</t>
    <rPh sb="0" eb="2">
      <t>キジュン</t>
    </rPh>
    <rPh sb="10" eb="12">
      <t>イチ</t>
    </rPh>
    <phoneticPr fontId="1"/>
  </si>
  <si>
    <t>対象火山の位置を示すための基準ポイントからみた位置の情報</t>
    <rPh sb="0" eb="2">
      <t>タイショウ</t>
    </rPh>
    <rPh sb="2" eb="4">
      <t>カザン</t>
    </rPh>
    <rPh sb="5" eb="7">
      <t>イチ</t>
    </rPh>
    <rPh sb="8" eb="9">
      <t>シメ</t>
    </rPh>
    <rPh sb="13" eb="15">
      <t>キジュン</t>
    </rPh>
    <rPh sb="23" eb="25">
      <t>イチ</t>
    </rPh>
    <rPh sb="26" eb="28">
      <t>ジョウホウ</t>
    </rPh>
    <phoneticPr fontId="1"/>
  </si>
  <si>
    <t>CraterName</t>
  </si>
  <si>
    <t>対象火口名称</t>
    <rPh sb="0" eb="2">
      <t>タイショウ</t>
    </rPh>
    <rPh sb="2" eb="4">
      <t>カコウ</t>
    </rPh>
    <rPh sb="4" eb="6">
      <t>メイショウ</t>
    </rPh>
    <phoneticPr fontId="1"/>
  </si>
  <si>
    <t>対象火口名を示す。</t>
    <rPh sb="0" eb="2">
      <t>タイショウ</t>
    </rPh>
    <rPh sb="2" eb="4">
      <t>カコウ</t>
    </rPh>
    <rPh sb="4" eb="5">
      <t>メイ</t>
    </rPh>
    <rPh sb="6" eb="7">
      <t>シメ</t>
    </rPh>
    <phoneticPr fontId="1"/>
  </si>
  <si>
    <t>CraterCoordinate</t>
  </si>
  <si>
    <t>対象火口座標</t>
    <rPh sb="0" eb="2">
      <t>タイショウ</t>
    </rPh>
    <rPh sb="2" eb="4">
      <t>カコウ</t>
    </rPh>
    <rPh sb="4" eb="6">
      <t>ザヒョウ</t>
    </rPh>
    <phoneticPr fontId="1"/>
  </si>
  <si>
    <t>対象火口座標を示す。</t>
    <rPh sb="0" eb="2">
      <t>タイショウ</t>
    </rPh>
    <rPh sb="2" eb="4">
      <t>カコウ</t>
    </rPh>
    <rPh sb="4" eb="6">
      <t>ザヒョウ</t>
    </rPh>
    <rPh sb="7" eb="8">
      <t>シメ</t>
    </rPh>
    <phoneticPr fontId="1"/>
  </si>
  <si>
    <t>降灰予報の種別</t>
    <rPh sb="0" eb="2">
      <t>コウハイ</t>
    </rPh>
    <rPh sb="2" eb="4">
      <t>ヨホウ</t>
    </rPh>
    <rPh sb="5" eb="7">
      <t>シュベツ</t>
    </rPh>
    <phoneticPr fontId="1"/>
  </si>
  <si>
    <t>この要素が示す降灰予報の種別を示す。個々の種別間は独立している。</t>
    <rPh sb="2" eb="4">
      <t>ヨウソ</t>
    </rPh>
    <rPh sb="5" eb="6">
      <t>シメ</t>
    </rPh>
    <rPh sb="7" eb="9">
      <t>コウハイ</t>
    </rPh>
    <rPh sb="9" eb="11">
      <t>ヨホウ</t>
    </rPh>
    <rPh sb="12" eb="14">
      <t>シュベツ</t>
    </rPh>
    <rPh sb="15" eb="16">
      <t>シメ</t>
    </rPh>
    <rPh sb="18" eb="20">
      <t>ココ</t>
    </rPh>
    <rPh sb="21" eb="23">
      <t>シュベツ</t>
    </rPh>
    <rPh sb="23" eb="24">
      <t>カン</t>
    </rPh>
    <rPh sb="25" eb="27">
      <t>ドクリツ</t>
    </rPh>
    <phoneticPr fontId="1"/>
  </si>
  <si>
    <t>"降灰予報（定時）"</t>
    <rPh sb="1" eb="3">
      <t>コウハイ</t>
    </rPh>
    <rPh sb="3" eb="5">
      <t>ヨホウ</t>
    </rPh>
    <rPh sb="6" eb="8">
      <t>テイジ</t>
    </rPh>
    <phoneticPr fontId="1"/>
  </si>
  <si>
    <t>"降灰予報（速報）"</t>
    <rPh sb="1" eb="3">
      <t>コウハイ</t>
    </rPh>
    <rPh sb="3" eb="5">
      <t>ヨホウ</t>
    </rPh>
    <rPh sb="6" eb="8">
      <t>ソクホウ</t>
    </rPh>
    <phoneticPr fontId="1"/>
  </si>
  <si>
    <t>"降灰予報（詳細）"</t>
    <rPh sb="1" eb="3">
      <t>コウハイ</t>
    </rPh>
    <rPh sb="3" eb="5">
      <t>ヨホウ</t>
    </rPh>
    <rPh sb="6" eb="8">
      <t>ショウサイ</t>
    </rPh>
    <phoneticPr fontId="1"/>
  </si>
  <si>
    <t>AshInfo</t>
    <phoneticPr fontId="1"/>
  </si>
  <si>
    <t>type.ashInfo</t>
    <phoneticPr fontId="1"/>
  </si>
  <si>
    <t>個々の時間における降灰予報</t>
    <rPh sb="0" eb="2">
      <t>ココ</t>
    </rPh>
    <rPh sb="3" eb="5">
      <t>ジカン</t>
    </rPh>
    <rPh sb="9" eb="11">
      <t>コウハイ</t>
    </rPh>
    <rPh sb="11" eb="13">
      <t>ヨホウ</t>
    </rPh>
    <phoneticPr fontId="1"/>
  </si>
  <si>
    <t>降灰予報の時刻</t>
    <rPh sb="0" eb="2">
      <t>コウハイ</t>
    </rPh>
    <rPh sb="2" eb="4">
      <t>ヨホウ</t>
    </rPh>
    <rPh sb="5" eb="7">
      <t>ジコク</t>
    </rPh>
    <phoneticPr fontId="1"/>
  </si>
  <si>
    <t>"予報　１時間後"</t>
    <rPh sb="1" eb="3">
      <t>ヨホウ</t>
    </rPh>
    <rPh sb="5" eb="8">
      <t>ジカンゴ</t>
    </rPh>
    <phoneticPr fontId="1"/>
  </si>
  <si>
    <t>"予報　２時間後"</t>
    <rPh sb="1" eb="3">
      <t>ヨホウ</t>
    </rPh>
    <rPh sb="5" eb="8">
      <t>ジカンゴ</t>
    </rPh>
    <phoneticPr fontId="1"/>
  </si>
  <si>
    <t>"予報　４時間後"</t>
    <rPh sb="1" eb="3">
      <t>ヨホウ</t>
    </rPh>
    <rPh sb="5" eb="8">
      <t>ジカンゴ</t>
    </rPh>
    <phoneticPr fontId="1"/>
  </si>
  <si>
    <t>"予報　５時間後"</t>
    <rPh sb="1" eb="3">
      <t>ヨホウ</t>
    </rPh>
    <rPh sb="5" eb="8">
      <t>ジカンゴ</t>
    </rPh>
    <phoneticPr fontId="1"/>
  </si>
  <si>
    <t>"予報　６時間後"</t>
    <rPh sb="1" eb="3">
      <t>ヨホウ</t>
    </rPh>
    <rPh sb="5" eb="8">
      <t>ジカンゴ</t>
    </rPh>
    <phoneticPr fontId="1"/>
  </si>
  <si>
    <t>"予報　９時間後"</t>
    <rPh sb="1" eb="3">
      <t>ヨホウ</t>
    </rPh>
    <rPh sb="5" eb="8">
      <t>ジカンゴ</t>
    </rPh>
    <phoneticPr fontId="1"/>
  </si>
  <si>
    <t>"予報　１２時間後"</t>
    <rPh sb="1" eb="3">
      <t>ヨホウ</t>
    </rPh>
    <rPh sb="6" eb="9">
      <t>ジカンゴ</t>
    </rPh>
    <phoneticPr fontId="1"/>
  </si>
  <si>
    <t>"予報　１５時間後"</t>
    <rPh sb="1" eb="3">
      <t>ヨホウ</t>
    </rPh>
    <rPh sb="6" eb="9">
      <t>ジカンゴ</t>
    </rPh>
    <phoneticPr fontId="1"/>
  </si>
  <si>
    <t>"予報　１８時間後"</t>
    <rPh sb="1" eb="3">
      <t>ヨホウ</t>
    </rPh>
    <rPh sb="6" eb="9">
      <t>ジカンゴ</t>
    </rPh>
    <phoneticPr fontId="1"/>
  </si>
  <si>
    <t>予報の開始時刻</t>
    <rPh sb="0" eb="2">
      <t>ヨホウ</t>
    </rPh>
    <rPh sb="3" eb="5">
      <t>カイシ</t>
    </rPh>
    <rPh sb="5" eb="7">
      <t>ジコク</t>
    </rPh>
    <phoneticPr fontId="1"/>
  </si>
  <si>
    <t>予報の開始時刻を示す。</t>
    <rPh sb="0" eb="2">
      <t>ヨホウ</t>
    </rPh>
    <rPh sb="3" eb="5">
      <t>カイシ</t>
    </rPh>
    <rPh sb="5" eb="7">
      <t>ジコク</t>
    </rPh>
    <rPh sb="8" eb="9">
      <t>シメ</t>
    </rPh>
    <phoneticPr fontId="1"/>
  </si>
  <si>
    <t>予報の終了時刻</t>
    <rPh sb="0" eb="2">
      <t>ヨホウ</t>
    </rPh>
    <rPh sb="3" eb="5">
      <t>シュウリョウ</t>
    </rPh>
    <rPh sb="5" eb="7">
      <t>ジコク</t>
    </rPh>
    <phoneticPr fontId="1"/>
  </si>
  <si>
    <t>予報の終了時刻を示す。</t>
    <rPh sb="0" eb="2">
      <t>ヨホウ</t>
    </rPh>
    <rPh sb="3" eb="5">
      <t>シュウリョウ</t>
    </rPh>
    <rPh sb="5" eb="7">
      <t>ジコク</t>
    </rPh>
    <rPh sb="8" eb="9">
      <t>シメ</t>
    </rPh>
    <phoneticPr fontId="1"/>
  </si>
  <si>
    <t>type.item</t>
    <phoneticPr fontId="1"/>
  </si>
  <si>
    <t>Size</t>
    <phoneticPr fontId="1"/>
  </si>
  <si>
    <t>type.size</t>
    <phoneticPr fontId="1"/>
  </si>
  <si>
    <t>現象の量や大きさ</t>
    <rPh sb="0" eb="2">
      <t>ゲンショウ</t>
    </rPh>
    <rPh sb="3" eb="4">
      <t>リョウ</t>
    </rPh>
    <rPh sb="5" eb="6">
      <t>オオ</t>
    </rPh>
    <phoneticPr fontId="1"/>
  </si>
  <si>
    <t>発生する現象の量や大きさを示す。</t>
    <rPh sb="0" eb="2">
      <t>ハッセイ</t>
    </rPh>
    <rPh sb="4" eb="6">
      <t>ゲンショウ</t>
    </rPh>
    <rPh sb="7" eb="8">
      <t>リョウ</t>
    </rPh>
    <rPh sb="9" eb="10">
      <t>オオ</t>
    </rPh>
    <rPh sb="13" eb="14">
      <t>シメ</t>
    </rPh>
    <phoneticPr fontId="1"/>
  </si>
  <si>
    <t>等値線の座標を示す（閉じている場合）。</t>
    <rPh sb="0" eb="2">
      <t>トウチ</t>
    </rPh>
    <rPh sb="2" eb="3">
      <t>セン</t>
    </rPh>
    <rPh sb="4" eb="6">
      <t>ザヒョウ</t>
    </rPh>
    <rPh sb="7" eb="8">
      <t>シメ</t>
    </rPh>
    <rPh sb="10" eb="11">
      <t>ト</t>
    </rPh>
    <rPh sb="15" eb="17">
      <t>バアイ</t>
    </rPh>
    <phoneticPr fontId="1"/>
  </si>
  <si>
    <t>jmx_eb:PlumeDirection</t>
    <phoneticPr fontId="1"/>
  </si>
  <si>
    <t>jmx_eb:type.PlumeDirection</t>
    <phoneticPr fontId="1"/>
  </si>
  <si>
    <t>影響範囲の方向</t>
    <rPh sb="0" eb="2">
      <t>エイキョウ</t>
    </rPh>
    <rPh sb="2" eb="4">
      <t>ハンイ</t>
    </rPh>
    <rPh sb="5" eb="7">
      <t>ホウコウ</t>
    </rPh>
    <phoneticPr fontId="1"/>
  </si>
  <si>
    <t>影響範囲の方向を示す。</t>
    <rPh sb="0" eb="2">
      <t>エイキョウ</t>
    </rPh>
    <rPh sb="2" eb="4">
      <t>ハンイ</t>
    </rPh>
    <rPh sb="5" eb="7">
      <t>ホウコウ</t>
    </rPh>
    <rPh sb="8" eb="9">
      <t>シメ</t>
    </rPh>
    <phoneticPr fontId="1"/>
  </si>
  <si>
    <t>Distance</t>
    <phoneticPr fontId="1"/>
  </si>
  <si>
    <t>type.distance</t>
    <phoneticPr fontId="1"/>
  </si>
  <si>
    <t>影響範囲の距離</t>
    <rPh sb="0" eb="2">
      <t>エイキョウ</t>
    </rPh>
    <rPh sb="2" eb="4">
      <t>ハンイ</t>
    </rPh>
    <rPh sb="5" eb="7">
      <t>キョリ</t>
    </rPh>
    <phoneticPr fontId="1"/>
  </si>
  <si>
    <t>影響範囲の火口からの距離を示す。</t>
    <rPh sb="0" eb="2">
      <t>エイキョウ</t>
    </rPh>
    <rPh sb="2" eb="4">
      <t>ハンイ</t>
    </rPh>
    <rPh sb="5" eb="7">
      <t>カコウ</t>
    </rPh>
    <rPh sb="10" eb="12">
      <t>キョリ</t>
    </rPh>
    <rPh sb="13" eb="14">
      <t>シメ</t>
    </rPh>
    <phoneticPr fontId="1"/>
  </si>
  <si>
    <t>分類を示す。</t>
    <rPh sb="0" eb="2">
      <t>ブンルイ</t>
    </rPh>
    <rPh sb="3" eb="4">
      <t>シメ</t>
    </rPh>
    <phoneticPr fontId="1"/>
  </si>
  <si>
    <t>"降灰量"</t>
    <rPh sb="1" eb="3">
      <t>コウハイ</t>
    </rPh>
    <rPh sb="3" eb="4">
      <t>リョウ</t>
    </rPh>
    <phoneticPr fontId="1"/>
  </si>
  <si>
    <t>"降灰の厚さ"</t>
    <rPh sb="1" eb="3">
      <t>コウハイ</t>
    </rPh>
    <rPh sb="4" eb="5">
      <t>アツ</t>
    </rPh>
    <phoneticPr fontId="1"/>
  </si>
  <si>
    <t>"小さな噴石の大きさ"</t>
    <rPh sb="1" eb="2">
      <t>チイ</t>
    </rPh>
    <rPh sb="4" eb="6">
      <t>フンセキ</t>
    </rPh>
    <rPh sb="7" eb="8">
      <t>オオ</t>
    </rPh>
    <phoneticPr fontId="1"/>
  </si>
  <si>
    <t>単位を示す。</t>
    <rPh sb="0" eb="2">
      <t>タンイ</t>
    </rPh>
    <rPh sb="3" eb="4">
      <t>シメ</t>
    </rPh>
    <phoneticPr fontId="1"/>
  </si>
  <si>
    <t>"g/m2"</t>
    <phoneticPr fontId="1"/>
  </si>
  <si>
    <t>"cm"</t>
    <phoneticPr fontId="1"/>
  </si>
  <si>
    <t>"mm"</t>
    <phoneticPr fontId="1"/>
  </si>
  <si>
    <t>"降灰の到達距離"</t>
    <rPh sb="1" eb="3">
      <t>コウハイ</t>
    </rPh>
    <rPh sb="4" eb="6">
      <t>トウタツ</t>
    </rPh>
    <rPh sb="6" eb="8">
      <t>キョリ</t>
    </rPh>
    <phoneticPr fontId="1"/>
  </si>
  <si>
    <t>"小さな噴石の到達距離"</t>
    <rPh sb="1" eb="2">
      <t>チイ</t>
    </rPh>
    <rPh sb="4" eb="6">
      <t>フンセキ</t>
    </rPh>
    <rPh sb="7" eb="9">
      <t>トウタツ</t>
    </rPh>
    <rPh sb="9" eb="11">
      <t>キョリ</t>
    </rPh>
    <phoneticPr fontId="1"/>
  </si>
  <si>
    <t>値を文字列で表示する場合の表記法を記述する。</t>
    <rPh sb="0" eb="1">
      <t>アタイ</t>
    </rPh>
    <phoneticPr fontId="1"/>
  </si>
  <si>
    <t>VolcanoHeadline</t>
  </si>
  <si>
    <t>見出し</t>
    <rPh sb="0" eb="2">
      <t>ミダ</t>
    </rPh>
    <phoneticPr fontId="1"/>
  </si>
  <si>
    <t>防災気象情報の見出し文を入れる</t>
    <rPh sb="0" eb="2">
      <t>ボウサイ</t>
    </rPh>
    <rPh sb="2" eb="4">
      <t>キショウ</t>
    </rPh>
    <rPh sb="4" eb="6">
      <t>ジョウホウ</t>
    </rPh>
    <rPh sb="7" eb="9">
      <t>ミダ</t>
    </rPh>
    <rPh sb="10" eb="11">
      <t>ブン</t>
    </rPh>
    <rPh sb="12" eb="13">
      <t>イ</t>
    </rPh>
    <phoneticPr fontId="1"/>
  </si>
  <si>
    <t>VolcanoActivity</t>
  </si>
  <si>
    <t>火山の活動状況等</t>
    <rPh sb="0" eb="2">
      <t>カザン</t>
    </rPh>
    <rPh sb="3" eb="5">
      <t>カツドウ</t>
    </rPh>
    <rPh sb="5" eb="7">
      <t>ジョウキョウ</t>
    </rPh>
    <rPh sb="7" eb="8">
      <t>トウ</t>
    </rPh>
    <phoneticPr fontId="1"/>
  </si>
  <si>
    <t>本文中の火山活動状況及び予報警報事項を示す。</t>
    <rPh sb="0" eb="2">
      <t>ホンブン</t>
    </rPh>
    <rPh sb="2" eb="3">
      <t>チュウ</t>
    </rPh>
    <rPh sb="4" eb="6">
      <t>カザン</t>
    </rPh>
    <rPh sb="6" eb="8">
      <t>カツドウ</t>
    </rPh>
    <rPh sb="8" eb="10">
      <t>ジョウキョウ</t>
    </rPh>
    <rPh sb="10" eb="11">
      <t>オヨ</t>
    </rPh>
    <rPh sb="12" eb="14">
      <t>ヨホウ</t>
    </rPh>
    <rPh sb="14" eb="16">
      <t>ケイホウ</t>
    </rPh>
    <rPh sb="16" eb="18">
      <t>ジコウ</t>
    </rPh>
    <rPh sb="19" eb="20">
      <t>シメ</t>
    </rPh>
    <phoneticPr fontId="1"/>
  </si>
  <si>
    <t>VolcanoPrevention</t>
  </si>
  <si>
    <t>防災上の警戒事項</t>
    <rPh sb="0" eb="2">
      <t>ボウサイ</t>
    </rPh>
    <rPh sb="2" eb="3">
      <t>ジョウ</t>
    </rPh>
    <rPh sb="4" eb="6">
      <t>ケイカイ</t>
    </rPh>
    <rPh sb="6" eb="8">
      <t>ジコウ</t>
    </rPh>
    <phoneticPr fontId="1"/>
  </si>
  <si>
    <t>本文中の防災上の警戒事項を示す。</t>
    <rPh sb="0" eb="2">
      <t>ホンブン</t>
    </rPh>
    <rPh sb="2" eb="3">
      <t>チュウ</t>
    </rPh>
    <rPh sb="4" eb="6">
      <t>ボウサイ</t>
    </rPh>
    <rPh sb="6" eb="7">
      <t>ジョウ</t>
    </rPh>
    <rPh sb="8" eb="10">
      <t>ケイカイ</t>
    </rPh>
    <rPh sb="10" eb="12">
      <t>ジコウ</t>
    </rPh>
    <rPh sb="13" eb="14">
      <t>シメ</t>
    </rPh>
    <phoneticPr fontId="1"/>
  </si>
  <si>
    <t>次の情報発表日時の予告</t>
    <rPh sb="0" eb="1">
      <t>ツギ</t>
    </rPh>
    <rPh sb="2" eb="4">
      <t>ジョウホウ</t>
    </rPh>
    <rPh sb="4" eb="6">
      <t>ハッピョウ</t>
    </rPh>
    <rPh sb="6" eb="8">
      <t>ニチジ</t>
    </rPh>
    <rPh sb="9" eb="11">
      <t>ヨコク</t>
    </rPh>
    <phoneticPr fontId="1"/>
  </si>
  <si>
    <t>次情報の発表時刻を示す。(噴火予報・警報の場合は空)</t>
    <rPh sb="0" eb="1">
      <t>ツギ</t>
    </rPh>
    <rPh sb="1" eb="3">
      <t>ジョウホウ</t>
    </rPh>
    <rPh sb="4" eb="6">
      <t>ハッピョウ</t>
    </rPh>
    <rPh sb="6" eb="8">
      <t>ジコク</t>
    </rPh>
    <rPh sb="9" eb="10">
      <t>シメ</t>
    </rPh>
    <rPh sb="13" eb="15">
      <t>フンカ</t>
    </rPh>
    <rPh sb="15" eb="17">
      <t>ヨホウ</t>
    </rPh>
    <rPh sb="18" eb="20">
      <t>ケイホウ</t>
    </rPh>
    <rPh sb="21" eb="23">
      <t>バアイ</t>
    </rPh>
    <rPh sb="24" eb="25">
      <t>カラ</t>
    </rPh>
    <phoneticPr fontId="1"/>
  </si>
  <si>
    <t>OtherInfo</t>
  </si>
  <si>
    <t>その他必要と認める事項</t>
    <rPh sb="2" eb="3">
      <t>タ</t>
    </rPh>
    <rPh sb="3" eb="5">
      <t>ヒツヨウ</t>
    </rPh>
    <rPh sb="6" eb="7">
      <t>ミト</t>
    </rPh>
    <rPh sb="9" eb="11">
      <t>ジコウ</t>
    </rPh>
    <phoneticPr fontId="1"/>
  </si>
  <si>
    <t>本文中のその他必要と認める事項を示す。</t>
    <rPh sb="0" eb="3">
      <t>ホンブンチュウ</t>
    </rPh>
    <rPh sb="6" eb="7">
      <t>タ</t>
    </rPh>
    <rPh sb="7" eb="9">
      <t>ヒツヨウ</t>
    </rPh>
    <rPh sb="10" eb="11">
      <t>ミト</t>
    </rPh>
    <rPh sb="13" eb="15">
      <t>ジコウ</t>
    </rPh>
    <rPh sb="16" eb="17">
      <t>シメ</t>
    </rPh>
    <phoneticPr fontId="1"/>
  </si>
  <si>
    <t>補足</t>
    <rPh sb="0" eb="2">
      <t>ホソク</t>
    </rPh>
    <phoneticPr fontId="1"/>
  </si>
  <si>
    <t>本文の補足事項を示す。</t>
    <rPh sb="0" eb="2">
      <t>ホンブン</t>
    </rPh>
    <rPh sb="3" eb="5">
      <t>ホソク</t>
    </rPh>
    <rPh sb="5" eb="7">
      <t>ジコウ</t>
    </rPh>
    <rPh sb="8" eb="9">
      <t>シメ</t>
    </rPh>
    <phoneticPr fontId="1"/>
  </si>
  <si>
    <t>追加的な情報を記載する。</t>
    <rPh sb="0" eb="3">
      <t>ツイカテキ</t>
    </rPh>
    <rPh sb="4" eb="6">
      <t>ジョウホウ</t>
    </rPh>
    <rPh sb="7" eb="9">
      <t>キサイ</t>
    </rPh>
    <phoneticPr fontId="1"/>
  </si>
  <si>
    <t>ColorPlume</t>
  </si>
  <si>
    <t>type.plume</t>
  </si>
  <si>
    <t>有色噴煙の状況</t>
    <rPh sb="0" eb="2">
      <t>ユウショク</t>
    </rPh>
    <rPh sb="2" eb="4">
      <t>フンエン</t>
    </rPh>
    <rPh sb="5" eb="7">
      <t>ジョウキョウ</t>
    </rPh>
    <phoneticPr fontId="1"/>
  </si>
  <si>
    <t>有色噴煙の状況を示す。</t>
    <rPh sb="0" eb="2">
      <t>ユウショク</t>
    </rPh>
    <rPh sb="2" eb="4">
      <t>フンエン</t>
    </rPh>
    <rPh sb="5" eb="7">
      <t>ジョウキョウ</t>
    </rPh>
    <rPh sb="8" eb="9">
      <t>シメ</t>
    </rPh>
    <phoneticPr fontId="1"/>
  </si>
  <si>
    <t>WhitePlume</t>
  </si>
  <si>
    <t>白色噴煙の状況</t>
    <rPh sb="0" eb="2">
      <t>ハクショク</t>
    </rPh>
    <rPh sb="2" eb="4">
      <t>フンエン</t>
    </rPh>
    <rPh sb="5" eb="7">
      <t>ジョウキョウ</t>
    </rPh>
    <phoneticPr fontId="1"/>
  </si>
  <si>
    <t>白色噴煙の状況を示す。</t>
    <rPh sb="0" eb="2">
      <t>ハクショク</t>
    </rPh>
    <rPh sb="2" eb="4">
      <t>フンエン</t>
    </rPh>
    <rPh sb="5" eb="7">
      <t>ジョウキョウ</t>
    </rPh>
    <rPh sb="8" eb="9">
      <t>シメ</t>
    </rPh>
    <phoneticPr fontId="1"/>
  </si>
  <si>
    <t>WindAboveCrater</t>
    <phoneticPr fontId="1"/>
  </si>
  <si>
    <t>type.windAboveCrater</t>
  </si>
  <si>
    <t>火口直上の風の状況</t>
    <rPh sb="0" eb="4">
      <t>カコウチョクジョウ</t>
    </rPh>
    <rPh sb="5" eb="6">
      <t>カゼ</t>
    </rPh>
    <rPh sb="7" eb="9">
      <t>ジョウキョウ</t>
    </rPh>
    <phoneticPr fontId="1"/>
  </si>
  <si>
    <t>火口直上の風の状況を示す。</t>
    <rPh sb="0" eb="4">
      <t>カコウチョクジョウ</t>
    </rPh>
    <rPh sb="5" eb="6">
      <t>カゼ</t>
    </rPh>
    <rPh sb="7" eb="9">
      <t>ジョウキョウ</t>
    </rPh>
    <rPh sb="10" eb="11">
      <t>シメ</t>
    </rPh>
    <phoneticPr fontId="1"/>
  </si>
  <si>
    <t>OtherObservation</t>
  </si>
  <si>
    <t>付加文</t>
    <rPh sb="0" eb="2">
      <t>フカ</t>
    </rPh>
    <rPh sb="2" eb="3">
      <t>ブン</t>
    </rPh>
    <phoneticPr fontId="1"/>
  </si>
  <si>
    <t>付加文を示す。</t>
    <rPh sb="0" eb="3">
      <t>フカブン</t>
    </rPh>
    <rPh sb="4" eb="5">
      <t>シメ</t>
    </rPh>
    <phoneticPr fontId="1"/>
  </si>
  <si>
    <t>その他の補足事項を示す。</t>
    <rPh sb="2" eb="3">
      <t>タ</t>
    </rPh>
    <rPh sb="4" eb="6">
      <t>ホソク</t>
    </rPh>
    <rPh sb="6" eb="8">
      <t>ジコウ</t>
    </rPh>
    <rPh sb="9" eb="10">
      <t>シメ</t>
    </rPh>
    <phoneticPr fontId="1"/>
  </si>
  <si>
    <t>jmx_eb:PlumeHeightAboveCrater</t>
    <phoneticPr fontId="1"/>
  </si>
  <si>
    <t>jmx_eb:type.PlumeHeight</t>
  </si>
  <si>
    <t>火口縁上噴煙高度</t>
    <rPh sb="0" eb="2">
      <t>カコウ</t>
    </rPh>
    <rPh sb="3" eb="4">
      <t>ウエ</t>
    </rPh>
    <rPh sb="4" eb="6">
      <t>フンエン</t>
    </rPh>
    <rPh sb="6" eb="8">
      <t>コウド</t>
    </rPh>
    <phoneticPr fontId="1"/>
  </si>
  <si>
    <t>火口縁上噴煙高度を示す。</t>
    <rPh sb="0" eb="2">
      <t>カコウ</t>
    </rPh>
    <rPh sb="3" eb="4">
      <t>ウエ</t>
    </rPh>
    <rPh sb="6" eb="8">
      <t>コウド</t>
    </rPh>
    <rPh sb="9" eb="10">
      <t>シメ</t>
    </rPh>
    <phoneticPr fontId="1"/>
  </si>
  <si>
    <t>jmx_eb:PlumeHeightAboveSeaLevel</t>
    <phoneticPr fontId="1"/>
  </si>
  <si>
    <t>海抜噴煙高度</t>
    <rPh sb="0" eb="2">
      <t>カイバツ</t>
    </rPh>
    <rPh sb="2" eb="4">
      <t>フンエン</t>
    </rPh>
    <rPh sb="4" eb="6">
      <t>コウド</t>
    </rPh>
    <phoneticPr fontId="1"/>
  </si>
  <si>
    <t>海抜噴煙高度を示す。</t>
    <rPh sb="0" eb="2">
      <t>カイバツ</t>
    </rPh>
    <rPh sb="4" eb="6">
      <t>コウド</t>
    </rPh>
    <rPh sb="7" eb="8">
      <t>シメ</t>
    </rPh>
    <phoneticPr fontId="1"/>
  </si>
  <si>
    <t>jmx_eb:type.PlumeDirection</t>
  </si>
  <si>
    <t>噴煙の流向</t>
    <rPh sb="0" eb="2">
      <t>フンエン</t>
    </rPh>
    <rPh sb="3" eb="4">
      <t>リュウ</t>
    </rPh>
    <rPh sb="4" eb="5">
      <t>コウ</t>
    </rPh>
    <phoneticPr fontId="1"/>
  </si>
  <si>
    <t>噴煙の流向を示す。</t>
    <rPh sb="0" eb="2">
      <t>フンエン</t>
    </rPh>
    <rPh sb="3" eb="5">
      <t>リュウコウ</t>
    </rPh>
    <rPh sb="6" eb="7">
      <t>シメ</t>
    </rPh>
    <phoneticPr fontId="1"/>
  </si>
  <si>
    <t>PlumeComment</t>
  </si>
  <si>
    <t>噴煙についての付加文</t>
    <rPh sb="0" eb="2">
      <t>フンエン</t>
    </rPh>
    <rPh sb="7" eb="9">
      <t>フカ</t>
    </rPh>
    <rPh sb="9" eb="10">
      <t>ブン</t>
    </rPh>
    <phoneticPr fontId="1"/>
  </si>
  <si>
    <t>噴煙についての付加文を示す。</t>
    <rPh sb="0" eb="2">
      <t>フンエン</t>
    </rPh>
    <rPh sb="7" eb="9">
      <t>フカ</t>
    </rPh>
    <rPh sb="9" eb="10">
      <t>ブン</t>
    </rPh>
    <rPh sb="11" eb="12">
      <t>シメ</t>
    </rPh>
    <phoneticPr fontId="1"/>
  </si>
  <si>
    <t>type.windAboveCrater</t>
    <phoneticPr fontId="1"/>
  </si>
  <si>
    <t>jmx_eb:DateTime</t>
    <phoneticPr fontId="1"/>
  </si>
  <si>
    <t>火口直上の風の日本時間での予想時刻</t>
    <rPh sb="0" eb="4">
      <t>カコウチョクジョウ</t>
    </rPh>
    <rPh sb="5" eb="6">
      <t>カゼ</t>
    </rPh>
    <rPh sb="7" eb="9">
      <t>ニホン</t>
    </rPh>
    <rPh sb="9" eb="11">
      <t>ジカン</t>
    </rPh>
    <rPh sb="13" eb="15">
      <t>ヨソウ</t>
    </rPh>
    <rPh sb="15" eb="17">
      <t>ジコク</t>
    </rPh>
    <phoneticPr fontId="1"/>
  </si>
  <si>
    <t>火口直上の風の日本時間での予想時刻を示す。</t>
    <rPh sb="0" eb="4">
      <t>カコウチョクジョウ</t>
    </rPh>
    <rPh sb="5" eb="6">
      <t>カゼ</t>
    </rPh>
    <rPh sb="13" eb="15">
      <t>ヨソウ</t>
    </rPh>
    <rPh sb="15" eb="17">
      <t>ジコク</t>
    </rPh>
    <rPh sb="18" eb="19">
      <t>シメ</t>
    </rPh>
    <phoneticPr fontId="1"/>
  </si>
  <si>
    <t>WindAboveCraterElements</t>
    <phoneticPr fontId="1"/>
  </si>
  <si>
    <t>type.windAboveCraterElements</t>
    <phoneticPr fontId="1"/>
  </si>
  <si>
    <t>火口直上の風の要素</t>
    <rPh sb="0" eb="4">
      <t>カコウチョクジョウ</t>
    </rPh>
    <rPh sb="5" eb="6">
      <t>カゼ</t>
    </rPh>
    <rPh sb="7" eb="9">
      <t>ヨウソ</t>
    </rPh>
    <phoneticPr fontId="1"/>
  </si>
  <si>
    <t>火口直上の風の要素を示す。</t>
    <rPh sb="0" eb="4">
      <t>カコウチョクジョウ</t>
    </rPh>
    <rPh sb="5" eb="6">
      <t>カゼ</t>
    </rPh>
    <rPh sb="7" eb="9">
      <t>ヨウソ</t>
    </rPh>
    <rPh sb="10" eb="11">
      <t>シメ</t>
    </rPh>
    <phoneticPr fontId="1"/>
  </si>
  <si>
    <t>heightProperty</t>
    <phoneticPr fontId="1"/>
  </si>
  <si>
    <t>代表高度</t>
    <rPh sb="0" eb="2">
      <t>ダイヒョウ</t>
    </rPh>
    <rPh sb="2" eb="4">
      <t>コウド</t>
    </rPh>
    <phoneticPr fontId="1"/>
  </si>
  <si>
    <t>代表高度を示す。</t>
    <rPh sb="0" eb="2">
      <t>ダイヒョウ</t>
    </rPh>
    <rPh sb="2" eb="4">
      <t>コウド</t>
    </rPh>
    <rPh sb="5" eb="6">
      <t>シメ</t>
    </rPh>
    <phoneticPr fontId="1"/>
  </si>
  <si>
    <t>jmx_eb:WindHeightAboveSeaLevel</t>
    <phoneticPr fontId="1"/>
  </si>
  <si>
    <t>jmx_eb:type.PlumeHeight</t>
    <phoneticPr fontId="1"/>
  </si>
  <si>
    <t>火口直上の風の海抜高度</t>
    <rPh sb="7" eb="9">
      <t>カイバツ</t>
    </rPh>
    <rPh sb="9" eb="11">
      <t>コウド</t>
    </rPh>
    <phoneticPr fontId="1"/>
  </si>
  <si>
    <t>火口直上の風の海抜高度を示す。</t>
    <rPh sb="7" eb="9">
      <t>カイバツ</t>
    </rPh>
    <rPh sb="9" eb="11">
      <t>コウド</t>
    </rPh>
    <rPh sb="12" eb="13">
      <t>シメ</t>
    </rPh>
    <phoneticPr fontId="1"/>
  </si>
  <si>
    <t>jmx_eb:WindDegree</t>
    <phoneticPr fontId="1"/>
  </si>
  <si>
    <t>jmx_eb:type.WindDegree</t>
    <phoneticPr fontId="1"/>
  </si>
  <si>
    <t>火口直上の風の風向</t>
    <rPh sb="7" eb="9">
      <t>フウコウ</t>
    </rPh>
    <phoneticPr fontId="1"/>
  </si>
  <si>
    <t>火口直上の風の風向を示す。</t>
    <rPh sb="7" eb="9">
      <t>フウコウ</t>
    </rPh>
    <rPh sb="10" eb="11">
      <t>シメ</t>
    </rPh>
    <phoneticPr fontId="1"/>
  </si>
  <si>
    <t>火口直上の風の風速</t>
    <rPh sb="7" eb="9">
      <t>フウソク</t>
    </rPh>
    <phoneticPr fontId="1"/>
  </si>
  <si>
    <t>火口直上の風の風速を示す。</t>
    <rPh sb="7" eb="9">
      <t>フウソク</t>
    </rPh>
    <rPh sb="10" eb="11">
      <t>シメ</t>
    </rPh>
    <phoneticPr fontId="1"/>
  </si>
  <si>
    <t>表1.5.2.4</t>
    <phoneticPr fontId="1"/>
  </si>
  <si>
    <t>jmx_add</t>
  </si>
  <si>
    <t>http://xml.kishou.go.jp/jmaxml1/addition1/</t>
    <phoneticPr fontId="1"/>
  </si>
  <si>
    <t>サイズ</t>
  </si>
  <si>
    <t>名前空間URI</t>
    <rPh sb="0" eb="2">
      <t>ナマエ</t>
    </rPh>
    <rPh sb="2" eb="4">
      <t>クウカン</t>
    </rPh>
    <phoneticPr fontId="1"/>
  </si>
  <si>
    <t>ワールド参照ファイル</t>
    <rPh sb="4" eb="6">
      <t>サンショウ</t>
    </rPh>
    <phoneticPr fontId="1"/>
  </si>
  <si>
    <t>ローカル参照ファイル</t>
    <rPh sb="4" eb="6">
      <t>サンショウ</t>
    </rPh>
    <phoneticPr fontId="1"/>
  </si>
  <si>
    <t>includeフラグ</t>
    <phoneticPr fontId="1"/>
  </si>
  <si>
    <t>注釈(annotation/documentation)</t>
    <phoneticPr fontId="1"/>
  </si>
  <si>
    <t>jmx</t>
    <phoneticPr fontId="1"/>
  </si>
  <si>
    <t>http://xml.kishou.go.jp/jmaxml1/jmx.xsd</t>
    <phoneticPr fontId="1"/>
  </si>
  <si>
    <t xml:space="preserve">  【更新履歴】
  2008年05月22日　Ver.0.1　ドラフト版（第１回意見募集）
  2009年01月30日　Ver.0.9　ドラフト版（第２回意見募集）
  2009年05月15日　Ver.1.0　確定版
  2009年12月28日　Ver.1.0a　1.0修正版
  2010年05月14日　Ver.1.0b　1.0a修正版
  ======================================================================
</t>
    <rPh sb="35" eb="36">
      <t>バン</t>
    </rPh>
    <rPh sb="74" eb="75">
      <t>ダイ</t>
    </rPh>
    <rPh sb="76" eb="77">
      <t>カイ</t>
    </rPh>
    <rPh sb="77" eb="79">
      <t>イケン</t>
    </rPh>
    <rPh sb="79" eb="81">
      <t>ボシュウ</t>
    </rPh>
    <rPh sb="105" eb="107">
      <t>カクテイ</t>
    </rPh>
    <rPh sb="107" eb="108">
      <t>バン</t>
    </rPh>
    <phoneticPr fontId="1"/>
  </si>
  <si>
    <t>jmx_ib</t>
  </si>
  <si>
    <t>http://xml.kishou.go.jp/jmaxml1/informationBasis1/jmx_ib.xsd</t>
    <phoneticPr fontId="1"/>
  </si>
  <si>
    <t xml:space="preserve">  【更新履歴】
  2008年05月22日　Ver.0.1　ドラフト版（第１回意見募集）
  2009年01月30日　Ver.0.9　ドラフト版（第２回意見募集）
  2009年05月15日　Ver.1.0　確定版
  2009年12月28日　Ver.1.0a　1.0修正版
            (type.Informationの属性typeのとりうる値、type.Headの要素InfoKindのとりうる値)
  2010年05月14日　Ver.1.0b　1.0a修正版
            (type.Informationの属性typeのとりうる値、type.Headの要素InfoKindのとりうる値)
  2010年08月06日　Ver.1.0c　1.0b修正版
           (type.Informationの属性typeのとりうる値、type.Areasの属性codeTypeのとりうる値、type.Areasの子要素Codeのとりうる値)
  ======================================================================
</t>
    <rPh sb="35" eb="36">
      <t>バン</t>
    </rPh>
    <rPh sb="74" eb="75">
      <t>ダイ</t>
    </rPh>
    <rPh sb="76" eb="77">
      <t>カイ</t>
    </rPh>
    <rPh sb="77" eb="79">
      <t>イケン</t>
    </rPh>
    <rPh sb="79" eb="81">
      <t>ボシュウ</t>
    </rPh>
    <rPh sb="192" eb="194">
      <t>ヨウソ</t>
    </rPh>
    <rPh sb="207" eb="208">
      <t>アタイ</t>
    </rPh>
    <phoneticPr fontId="1"/>
  </si>
  <si>
    <t>jmx_eb</t>
  </si>
  <si>
    <t>http://xml.kishou.go.jp/jmaxml1/elementBasis1/jmx_eb.xsd</t>
    <phoneticPr fontId="1"/>
  </si>
  <si>
    <t xml:space="preserve">  【更新履歴】
  2009年01月30日　Ver.0.9 　ドラフト版（第２回意見募集）
  2009年05月15日　Ver.1.0 　確定版
  2009年12月28日　Ver.1.0a　1.0修正版
            (type.SolarZenithAngleとtype.UvIndexとtype.Comparisonの基底型、type.WindDegreeの属性unitのとりうる値、
            type.Temperatureとtype.TidalLevelとtype.Sunshineとtype.SnowfallDepthとtype.SnowfallDepthとtype.SnowDepthとtype.Comparison
            の属性typeのとりうる値)
  2010年05月14日　Ver.1.0b　1.0a修正版
  2010年08月06日　Ver.1.1　メジャーバージョンアップ1
            (type.DateTimeの属性descriptionを追加、親要素にFloodDepthを追加、type.WaterLevel、type.Dischargeに属性refIDを追加
            type.Precipitationの属性typeのとりうる値、type.WaterLevelの属性conditionのとりうる値、type.Dischargeのcondition属性のとりうる値)
　2015年09月16日　Ver.1.2　メジャーバージョンアップ1
　　　　　　（type.PossibilityRankOfWarningの追加）
　2020年6月30日　Ver.1.3　メジャーバージョンアップ1
　　　　　　（type.WeatherForecastProbabilityの追加）
　2022年09月29日　Ver.1.4　メジャーバージョンアップ1
　　　　　　（要素WindHeightAboveSeaLevelの追加）
　2024年10月31日　Ver.1.5　メジャーバージョンアップ1
　　　　　　（type.PrecipitationBasedIndex, type.TidalPeriodの追加、
　　　　　　　type.PossibilityRankOfWarningに属性descriptionを追加）
　  ======================================================================
</t>
    <rPh sb="38" eb="39">
      <t>ダイ</t>
    </rPh>
    <rPh sb="40" eb="41">
      <t>カイ</t>
    </rPh>
    <rPh sb="41" eb="43">
      <t>イケン</t>
    </rPh>
    <rPh sb="43" eb="45">
      <t>ボシュウ</t>
    </rPh>
    <rPh sb="100" eb="103">
      <t>シュウセイバン</t>
    </rPh>
    <rPh sb="168" eb="171">
      <t>キテイガタ</t>
    </rPh>
    <rPh sb="870" eb="871">
      <t>ネン</t>
    </rPh>
    <rPh sb="873" eb="874">
      <t>ガツ</t>
    </rPh>
    <rPh sb="876" eb="877">
      <t>ニチ</t>
    </rPh>
    <rPh sb="954" eb="956">
      <t>ツイカ</t>
    </rPh>
    <rPh sb="995" eb="997">
      <t>ゾクセイ</t>
    </rPh>
    <rPh sb="1009" eb="1011">
      <t>ツイカ</t>
    </rPh>
    <phoneticPr fontId="1"/>
  </si>
  <si>
    <t>jmx_mete</t>
  </si>
  <si>
    <t>http://xml.kishou.go.jp/jmaxml1/body/meteorology1/jmx_mete.xsd</t>
    <phoneticPr fontId="1"/>
  </si>
  <si>
    <t xml:space="preserve">  【更新履歴】
  2008年05月22日　Ver.0.1　ドラフト版（第１回意見募集）
  2009年01月30日　Ver.0.9　ドラフト版（第２回意見募集）
  2009年05月15日　Ver.1.0　確定版
  2009年12月28日　Ver.1.0a　1.0修正版
            (type.Kindの要素Name、要素Status、要素Conditionのとりうる値、type.Propertyの要素typeのとりうる値、
            type.EventDatePartの要素Date,Normal,last yearの出現回数、type.Kindの要素Propertyの意味)
  2010年05月14日　Ver.1.0b　1.0a修正版
  2010年08月06日　Ver.1.1 メジャーバージョンアップ1
            (type.Propertyの基底型にFloodAssumptionTableを追加、type.FloodAssumptionTableの基底型にFloodAssumptionPartを追加
            type.Area/Code、type.Station/Code、type.Area/CityCodeのサイズ
            type.HydrometricStationPartの属性
            type.MeteorologicalInfosの属性typeのとりうる値、type.Kindの子要素Name、Statusのとりうる値、type.Propertyの子要素Typeのとりうる値)
　2015年09月16日　Ver.1.2 メジャーバージョンアップ1
　　　　　　（type.NextKinds、type.NextKindを追加 type.Kindの子要素にLastKind、NextKindsを追加 type.PossibilityRankOfWarningPart、type.SignificancyPart、
　　　　　　type.BaseSignificancy、type.LocalSignificancy、type.Significancyを追加 type.Propertyの子要素にSignificancyPart、SubsequentSignificancyPart、
　　　　　　PossibilityRankOfWarningPartを追加 type.Propertyの子要素PrecipitationPart、HumidityPartの出現回数を変更 
　　　　　　type.DetailForecastの子要素にPrecipitationForecastPart、SnowfallDepthForecastPartを追加 
　　　　　　type.PrecipitationPart、type.SnowfallDepthPartに属性refIDを追加）
　 2019年05月22日　Ver.1.3 メジャーバージョンアップ
　　　　　　type.Significancyの子要素にCondition、Remarkを追加
　 2020年6月30日　Ver.1.4 メジャーバージョンアップ
　　　　　　type.Propertyの子要素にFiftyKtWindProbabilityPartを追加
　2024年10月31日　Ver.1.5　メジャーバージョンアップ1
　　　　　　（以下要素を追加：type.TidalWarningAddition, type.TidalAreaPart, type.CriteriaPeriod, type.BaseCriteria, type.LocalCriteria, type.CriteriaClass, 
　　　　　　　　　　　　　　　type.PrecipitationBasedIndexPart, type.BasePrecipitationBasedIndex, type.LocalPrecipitationBasedIndex,
　　　　　　　　　　　　　　　type.LocalSnowDepth, type.SequenceTidalLevel, type.EventPart, type.BaseEvent, type.LocalEvent, type.Event, type.EventTime, type.EventDuration
　　　　　　　type.AdditionalInfoの子要素にTidalWarningAddtionを追加、type.Propertyの子要素に(CriteriaPeriod, PrecipitationBasedIndexPart, EventPart)を追加、
　　　　　　　type.Areaの子要素にCodeListを追加、type.Officeの子要素ContactInfoの出現回数変更、type.TidalLevelPartにjmx_eb:TidalPeriodを追加、
　　　　　　　jmx_eb:TidalPeriodとSequenceを、(type.SubAreaTidalLevel, type.BaseTidalLevel, type.LocalTidalLevel)の子要素に追加、type.HydrometricStationPartの子要素Criteria出現回数変更、
　　　　　　　type.Significancyに子要素Sentenceを追加, type.SnowDepthPartに子要素Sentenceを追加、type.BaseSnowDepthに子要素Localを追加）
  ======================================================================
</t>
    <rPh sb="35" eb="36">
      <t>バン</t>
    </rPh>
    <rPh sb="74" eb="75">
      <t>ダイ</t>
    </rPh>
    <rPh sb="76" eb="77">
      <t>カイ</t>
    </rPh>
    <rPh sb="77" eb="79">
      <t>イケン</t>
    </rPh>
    <rPh sb="79" eb="81">
      <t>ボシュウ</t>
    </rPh>
    <rPh sb="169" eb="171">
      <t>ヨウソ</t>
    </rPh>
    <rPh sb="178" eb="180">
      <t>ヨウソ</t>
    </rPh>
    <rPh sb="210" eb="212">
      <t>ヨウソ</t>
    </rPh>
    <rPh sb="221" eb="222">
      <t>アタイ</t>
    </rPh>
    <rPh sb="305" eb="307">
      <t>イミ</t>
    </rPh>
    <rPh sb="1465" eb="1469">
      <t>イカヨウソ</t>
    </rPh>
    <rPh sb="1470" eb="1472">
      <t>ツイカ</t>
    </rPh>
    <rPh sb="1903" eb="1906">
      <t>コヨウソ</t>
    </rPh>
    <rPh sb="1927" eb="1929">
      <t>ツイカ</t>
    </rPh>
    <rPh sb="1944" eb="1947">
      <t>コヨウソ</t>
    </rPh>
    <rPh sb="2005" eb="2007">
      <t>ツイカ</t>
    </rPh>
    <rPh sb="2026" eb="2029">
      <t>コヨウソ</t>
    </rPh>
    <rPh sb="2039" eb="2041">
      <t>ツイカ</t>
    </rPh>
    <rPh sb="2054" eb="2057">
      <t>コヨウソ</t>
    </rPh>
    <rPh sb="2069" eb="2075">
      <t>シュツゲンカイスウヘンコウ</t>
    </rPh>
    <rPh sb="2115" eb="2117">
      <t>ツイカ</t>
    </rPh>
    <rPh sb="2222" eb="2225">
      <t>コヨウソ</t>
    </rPh>
    <rPh sb="2226" eb="2228">
      <t>ツイカ</t>
    </rPh>
    <rPh sb="2257" eb="2260">
      <t>コヨウソ</t>
    </rPh>
    <rPh sb="2268" eb="2274">
      <t>シュツゲンカイスウヘンコウ</t>
    </rPh>
    <rPh sb="2301" eb="2304">
      <t>コヨウソ</t>
    </rPh>
    <rPh sb="2313" eb="2315">
      <t>ツイカ</t>
    </rPh>
    <rPh sb="2336" eb="2339">
      <t>コヨウソ</t>
    </rPh>
    <rPh sb="2348" eb="2350">
      <t>ツイカ</t>
    </rPh>
    <rPh sb="2370" eb="2373">
      <t>コヨウソ</t>
    </rPh>
    <rPh sb="2379" eb="2381">
      <t>ツイカ</t>
    </rPh>
    <phoneticPr fontId="1"/>
  </si>
  <si>
    <t>http://xml.kishou.go.jp/jmaxml1/body/seismology1/jmx_seis.xsd</t>
    <phoneticPr fontId="1"/>
  </si>
  <si>
    <t xml:space="preserve">  【更新履歴】
  2008年05月22日　Ver.0.1　ドラフト版（第１回意見募集）
  2009年01月30日　Ver.0.9　ドラフト版（第２回意見募集）
  2009年05月15日　Ver.1.0　確定版
  2009年12月28日　Ver.1.0a　1.0修正版(type.IntensityCityの要素Nameと要素Codeの意味)
  2010年05月14日　Ver.1.0b　1.0a修正版
            (type.Bodyの要素Earthquakeの出現回数、type.CommentFormの基底型、type.Earthquake・type.FirstHeight・type.MaxHeight・
            type.CurrentHeight・type.IntensityPref・type.IntensityArea・type.IntensityCityの要素Conditionのサイズ、
            type.IntensityStationの要素Intのサイズ、type.CountDataの要素Conditonの要素名、type.HypoAreaDateiledCodeの綴り)
　2019年11月28日　Ver.1.1 メジャーバージョンアップ1
　　　　　　 (type.Bodyの子要素にEarthquakeInfoを追加、type.InfoSerialの属性codeTypeのとりうる値を追加)
  2021年07月30日　Ver.1.2　メジャーバージョンアップ1
            （type.ForecastLgIntの新規追加、type.IntensityPref・type.IntensityArea・type.IntensityCity・
　　　　　　type.IntensityDetail・type.IntensityAppendixの子要素追加）
  2021年12月22日　Ver.1.3　メジャーバージョンアップ1
            （type.LgIntPerPeriod・type.Sva・type.SvaPerPeriodの新規追加、
　　　　　　type.IntensityPref・type.IntensityStationの子要素追加及び出現回数の変更、
　　　　　　type.IntensityDetail・type.IntensityArea・type.IntensityCity・type.Commentの子要素追加）
  ======================================================================
</t>
    <rPh sb="35" eb="36">
      <t>バン</t>
    </rPh>
    <rPh sb="74" eb="75">
      <t>ダイ</t>
    </rPh>
    <rPh sb="76" eb="77">
      <t>カイ</t>
    </rPh>
    <rPh sb="77" eb="79">
      <t>イケン</t>
    </rPh>
    <rPh sb="79" eb="81">
      <t>ボシュウ</t>
    </rPh>
    <rPh sb="158" eb="160">
      <t>ヨウソ</t>
    </rPh>
    <rPh sb="165" eb="167">
      <t>ヨウソ</t>
    </rPh>
    <rPh sb="172" eb="174">
      <t>イミ</t>
    </rPh>
    <rPh sb="532" eb="533">
      <t>ネン</t>
    </rPh>
    <rPh sb="535" eb="536">
      <t>ガツ</t>
    </rPh>
    <rPh sb="538" eb="539">
      <t>ニチ</t>
    </rPh>
    <rPh sb="618" eb="620">
      <t>ゾクセイ</t>
    </rPh>
    <rPh sb="633" eb="634">
      <t>アタイ</t>
    </rPh>
    <rPh sb="635" eb="637">
      <t>ツイカ</t>
    </rPh>
    <phoneticPr fontId="1"/>
  </si>
  <si>
    <t>jmx_volc</t>
  </si>
  <si>
    <t>http://xml.kishou.go.jp/jmaxml1/body/volcanology1/jmx_volc.xsd</t>
    <phoneticPr fontId="1"/>
  </si>
  <si>
    <t xml:space="preserve">  【更新履歴】
  2009年01月30日　Ver.0.9　ドラフト版（第２回意見募集）
  2009年05月15日　Ver.1.0　確定版
  2009年12月28日　Ver.1.0a　1.0修正版
  2010年05月14日　Ver.1.0b　1.0a修正版
　2014年10月24日　Ver.1.1 メジャーバージョンアップ1
　　　　　　 (type.Bodyの子要素にAshInfosを追加、type.volcanoInfoの属性typeのとりうる値を追加、type.kindの子要素にPropertyを追加 　　　　　　　　　　　　　　　　　　
　　　　　　　type.volcanoObservationの子要素にEventTimeを追加)
　2015年05月14日　Ver.1.2 メジャーバージョンアップ1
　　　　　　 (type.volcanoInfoContentの子要素にTextを追加)
　2022年09月29日　Ver.1.3 メジャーバージョンアップ1
            (type.volcanoInfoObservationの子要素にWindAboveCraterを追加、type.windAboveCraterの子要素にWindAboveCraterElemntsを追加)
  ======================================================================
</t>
    <rPh sb="37" eb="38">
      <t>ダイ</t>
    </rPh>
    <rPh sb="39" eb="40">
      <t>カイ</t>
    </rPh>
    <rPh sb="40" eb="42">
      <t>イケン</t>
    </rPh>
    <rPh sb="42" eb="44">
      <t>ボシュウ</t>
    </rPh>
    <phoneticPr fontId="1"/>
  </si>
  <si>
    <t>http://xml.kishou.go.jp/jmaxml1/addition1/jmx_add.xsd</t>
    <phoneticPr fontId="1"/>
  </si>
  <si>
    <t xml:space="preserve">  【更新履歴】
  2009年01月30日　Ver.0.9　ドラフト版（第２回意見募集）
  2009年05月15日　Ver.1.0　確定版
  2009年12月28日　Ver.1.0a　1.0修正版
  2010年05月14日　Ver.1.0b　1.0a修正版
  ======================================================================
</t>
    <rPh sb="37" eb="38">
      <t>ダイ</t>
    </rPh>
    <rPh sb="39" eb="40">
      <t>カイ</t>
    </rPh>
    <rPh sb="40" eb="42">
      <t>イケン</t>
    </rPh>
    <rPh sb="42" eb="44">
      <t>ボシュウ</t>
    </rPh>
    <phoneticPr fontId="1"/>
  </si>
  <si>
    <t>http://xml.kishou.go.jp/jmaxml1/elementBasis1/jmx_eb_nullable.xsd</t>
    <phoneticPr fontId="1"/>
  </si>
  <si>
    <t>jmx_eb_nullable.xsd</t>
    <phoneticPr fontId="1"/>
  </si>
  <si>
    <t>include</t>
    <phoneticPr fontId="1"/>
  </si>
  <si>
    <t xml:space="preserve">  【ローカル参照】
  "jmx_eb.xsd"から参照
  ======================================================================
</t>
    <rPh sb="27" eb="29">
      <t>サンショウ</t>
    </rPh>
    <phoneticPr fontId="1"/>
  </si>
  <si>
    <t>注釈(annotation/documentation)</t>
    <rPh sb="0" eb="2">
      <t>チュウシャク</t>
    </rPh>
    <phoneticPr fontId="1"/>
  </si>
  <si>
    <t xml:space="preserve">
  ======================================================================
  このXMLスキーマは、「気象庁防災情報XMLフォーマットVer.1.0」により発表される各種電文の処理に必要なものである。
  以下のスキーマファイルの一つである。
  "jmx.xsd", "jmx_ib.xsd", "jmx_eb.xsd", "jmx_eb_nullable.xsd", "jmx_mete.xsd", "jmx_seis.xsd", "jmx_volc.xsd", "jmx_add.xsd", "jmx_add.xsd"
  Copyright (c) 気象庁 2008-2024 All rights reserved.
  ----------------------------------------------------------------------</t>
    <rPh sb="115" eb="117">
      <t>ハッピョウ</t>
    </rPh>
    <rPh sb="120" eb="122">
      <t>カクシュ</t>
    </rPh>
    <rPh sb="122" eb="124">
      <t>デンブン</t>
    </rPh>
    <rPh sb="125" eb="127">
      <t>ショリ</t>
    </rPh>
    <rPh sb="128" eb="130">
      <t>ヒツヨウ</t>
    </rPh>
    <rPh sb="140" eb="142">
      <t>イカ</t>
    </rPh>
    <rPh sb="152" eb="153">
      <t>ヒト</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</si>
</sst>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name val="ＭＳ Ｐゴシック"/>
      <family val="3"/>
      <charset val="128"/>
    </font>
    <font>
      <sz val="6"/>
      <name val="ＭＳ Ｐゴシック"/>
      <family val="3"/>
      <charset val="128"/>
    </font>
    <font>
      <sz val="9"/>
      <name val="ＭＳ Ｐゴシック"/>
      <family val="3"/>
      <charset val="128"/>
    </font>
    <font>
      <sz val="9"/>
      <color indexed="9"/>
      <name val="ＭＳ Ｐゴシック"/>
      <family val="3"/>
      <charset val="128"/>
    </font>
    <font>
      <b/>
      <u/>
      <sz val="12"/>
      <name val="ＭＳ Ｐゴシック"/>
      <family val="3"/>
      <charset val="128"/>
    </font>
    <font>
      <sz val="9"/>
      <color indexed="10"/>
      <name val="ＭＳ Ｐゴシック"/>
      <family val="3"/>
      <charset val="128"/>
    </font>
    <font>
      <i/>
      <sz val="11"/>
      <color indexed="23"/>
      <name val="ＭＳ Ｐゴシック"/>
      <family val="3"/>
      <charset val="128"/>
    </font>
    <font>
      <u/>
      <sz val="9"/>
      <name val="ＭＳ Ｐゴシック"/>
      <family val="3"/>
      <charset val="128"/>
    </font>
    <font>
      <sz val="8"/>
      <color indexed="9"/>
      <name val="ＭＳ Ｐゴシック"/>
      <family val="3"/>
      <charset val="128"/>
    </font>
    <font>
      <b/>
      <sz val="9"/>
      <name val="ＭＳ Ｐゴシック"/>
      <family val="3"/>
      <charset val="128"/>
    </font>
    <font>
      <sz val="9"/>
      <color theme="0"/>
      <name val="ＭＳ Ｐゴシック"/>
      <family val="3"/>
      <charset val="128"/>
    </font>
    <font>
      <sz val="9"/>
      <color rgb="FFFF0000"/>
      <name val="ＭＳ Ｐゴシック"/>
      <family val="3"/>
      <charset val="128"/>
    </font>
    <font>
      <sz val="9"/>
      <color rgb="FF00B0F0"/>
      <name val="ＭＳ Ｐゴシック"/>
      <family val="3"/>
      <charset val="128"/>
    </font>
    <font>
      <sz val="9"/>
      <color theme="1"/>
      <name val="ＭＳ Ｐゴシック"/>
      <family val="3"/>
      <charset val="128"/>
    </font>
    <font>
      <sz val="9"/>
      <color rgb="FF0070C0"/>
      <name val="ＭＳ Ｐゴシック"/>
      <family val="3"/>
      <charset val="128"/>
    </font>
  </fonts>
  <fills count="11">
    <fill>
      <patternFill patternType="none"/>
    </fill>
    <fill>
      <patternFill patternType="gray125"/>
    </fill>
    <fill>
      <patternFill patternType="solid">
        <fgColor indexed="22"/>
        <bgColor indexed="64"/>
      </patternFill>
    </fill>
    <fill>
      <patternFill patternType="lightDown"/>
    </fill>
    <fill>
      <patternFill patternType="lightDown">
        <bgColor indexed="22"/>
      </patternFill>
    </fill>
    <fill>
      <patternFill patternType="solid">
        <fgColor indexed="62"/>
        <bgColor indexed="64"/>
      </patternFill>
    </fill>
    <fill>
      <patternFill patternType="solid">
        <fgColor rgb="FFC0C0C0"/>
        <bgColor indexed="64"/>
      </patternFill>
    </fill>
    <fill>
      <patternFill patternType="solid">
        <fgColor theme="0"/>
        <bgColor indexed="64"/>
      </patternFill>
    </fill>
    <fill>
      <patternFill patternType="solid">
        <fgColor rgb="FF333399"/>
        <bgColor indexed="64"/>
      </patternFill>
    </fill>
    <fill>
      <patternFill patternType="solid">
        <fgColor theme="0" tint="-0.249977111117893"/>
        <bgColor indexed="64"/>
      </patternFill>
    </fill>
    <fill>
      <patternFill patternType="solid">
        <fgColor rgb="FFFFFF00"/>
        <bgColor indexed="64"/>
      </patternFill>
    </fill>
  </fills>
  <borders count="23">
    <border>
      <left/>
      <right/>
      <top/>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double">
        <color indexed="64"/>
      </top>
      <bottom style="hair">
        <color indexed="64"/>
      </bottom>
      <diagonal/>
    </border>
    <border>
      <left style="hair">
        <color indexed="64"/>
      </left>
      <right style="thin">
        <color indexed="64"/>
      </right>
      <top style="double">
        <color indexed="64"/>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hair">
        <color indexed="64"/>
      </left>
      <right/>
      <top style="hair">
        <color indexed="64"/>
      </top>
      <bottom style="hair">
        <color indexed="64"/>
      </bottom>
      <diagonal/>
    </border>
    <border>
      <left style="hair">
        <color indexed="8"/>
      </left>
      <right style="hair">
        <color indexed="8"/>
      </right>
      <top style="hair">
        <color indexed="8"/>
      </top>
      <bottom style="hair">
        <color indexed="8"/>
      </bottom>
      <diagonal/>
    </border>
    <border>
      <left style="thin">
        <color indexed="64"/>
      </left>
      <right style="hair">
        <color indexed="64"/>
      </right>
      <top style="double">
        <color indexed="64"/>
      </top>
      <bottom style="double">
        <color indexed="64"/>
      </bottom>
      <diagonal/>
    </border>
  </borders>
  <cellStyleXfs count="1">
    <xf numFmtId="0" fontId="0" fillId="0" borderId="0">
      <alignment vertical="center"/>
    </xf>
  </cellStyleXfs>
  <cellXfs count="75">
    <xf numFmtId="0" fontId="0" fillId="0" borderId="0" xfId="0">
      <alignment vertical="center"/>
    </xf>
    <xf numFmtId="0" fontId="2" fillId="0" borderId="0" xfId="0" applyFont="1">
      <alignment vertical="center"/>
    </xf>
    <xf numFmtId="0" fontId="2" fillId="2" borderId="1" xfId="0" applyFont="1" applyFill="1" applyBorder="1" applyAlignment="1">
      <alignment vertical="top" shrinkToFit="1"/>
    </xf>
    <xf numFmtId="0" fontId="2" fillId="2" borderId="2" xfId="0" applyFont="1" applyFill="1" applyBorder="1" applyAlignment="1">
      <alignment vertical="top" shrinkToFit="1"/>
    </xf>
    <xf numFmtId="0" fontId="2" fillId="3" borderId="3" xfId="0" applyFont="1" applyFill="1" applyBorder="1" applyAlignment="1">
      <alignment vertical="top" shrinkToFit="1"/>
    </xf>
    <xf numFmtId="0" fontId="2" fillId="3" borderId="4" xfId="0" applyFont="1" applyFill="1" applyBorder="1" applyAlignment="1">
      <alignment vertical="top" shrinkToFit="1"/>
    </xf>
    <xf numFmtId="0" fontId="2" fillId="3" borderId="5" xfId="0" applyFont="1" applyFill="1" applyBorder="1" applyAlignment="1">
      <alignment vertical="top" shrinkToFit="1"/>
    </xf>
    <xf numFmtId="0" fontId="2" fillId="3" borderId="6" xfId="0" applyFont="1" applyFill="1" applyBorder="1" applyAlignment="1">
      <alignment vertical="top" shrinkToFit="1"/>
    </xf>
    <xf numFmtId="0" fontId="4" fillId="0" borderId="0" xfId="0" applyFont="1" applyAlignment="1">
      <alignment horizontal="right" vertical="center"/>
    </xf>
    <xf numFmtId="0" fontId="2" fillId="3" borderId="3" xfId="0" applyFont="1" applyFill="1" applyBorder="1" applyAlignment="1">
      <alignment horizontal="right" vertical="top" shrinkToFit="1"/>
    </xf>
    <xf numFmtId="0" fontId="2" fillId="3" borderId="5" xfId="0" applyFont="1" applyFill="1" applyBorder="1" applyAlignment="1">
      <alignment horizontal="right" vertical="top" shrinkToFit="1"/>
    </xf>
    <xf numFmtId="0" fontId="2" fillId="0" borderId="3" xfId="0" applyFont="1" applyBorder="1" applyAlignment="1">
      <alignment vertical="top" shrinkToFit="1"/>
    </xf>
    <xf numFmtId="0" fontId="2" fillId="0" borderId="3" xfId="0" applyFont="1" applyBorder="1" applyAlignment="1">
      <alignment horizontal="right" vertical="top" shrinkToFit="1"/>
    </xf>
    <xf numFmtId="0" fontId="2" fillId="0" borderId="4" xfId="0" applyFont="1" applyBorder="1" applyAlignment="1">
      <alignment vertical="top" shrinkToFit="1"/>
    </xf>
    <xf numFmtId="0" fontId="2" fillId="0" borderId="7" xfId="0" applyFont="1" applyBorder="1" applyAlignment="1">
      <alignment vertical="top" shrinkToFit="1"/>
    </xf>
    <xf numFmtId="0" fontId="2" fillId="0" borderId="8" xfId="0" applyFont="1" applyBorder="1" applyAlignment="1">
      <alignment vertical="top" shrinkToFit="1"/>
    </xf>
    <xf numFmtId="0" fontId="2" fillId="0" borderId="9" xfId="0" applyFont="1" applyBorder="1" applyAlignment="1">
      <alignment horizontal="right" vertical="top" shrinkToFit="1"/>
    </xf>
    <xf numFmtId="0" fontId="2" fillId="0" borderId="7" xfId="0" applyFont="1" applyBorder="1" applyAlignment="1">
      <alignment horizontal="right" vertical="top" shrinkToFit="1"/>
    </xf>
    <xf numFmtId="0" fontId="2" fillId="4" borderId="2" xfId="0" applyFont="1" applyFill="1" applyBorder="1" applyAlignment="1">
      <alignment vertical="top" shrinkToFit="1"/>
    </xf>
    <xf numFmtId="0" fontId="2" fillId="4" borderId="10" xfId="0" applyFont="1" applyFill="1" applyBorder="1" applyAlignment="1">
      <alignment vertical="top" shrinkToFit="1"/>
    </xf>
    <xf numFmtId="0" fontId="5" fillId="0" borderId="0" xfId="0" applyFont="1">
      <alignment vertical="center"/>
    </xf>
    <xf numFmtId="0" fontId="3" fillId="5" borderId="11" xfId="0" applyFont="1" applyFill="1" applyBorder="1" applyAlignment="1">
      <alignment horizontal="center" vertical="center" wrapText="1"/>
    </xf>
    <xf numFmtId="0" fontId="3" fillId="5" borderId="12" xfId="0" applyFont="1" applyFill="1" applyBorder="1" applyAlignment="1">
      <alignment horizontal="center" vertical="center" wrapText="1"/>
    </xf>
    <xf numFmtId="0" fontId="3" fillId="5" borderId="13" xfId="0" applyFont="1" applyFill="1" applyBorder="1" applyAlignment="1">
      <alignment horizontal="center" vertical="center" wrapText="1"/>
    </xf>
    <xf numFmtId="0" fontId="8" fillId="5" borderId="12" xfId="0" applyFont="1" applyFill="1" applyBorder="1" applyAlignment="1">
      <alignment horizontal="center" vertical="center" wrapText="1"/>
    </xf>
    <xf numFmtId="0" fontId="2" fillId="0" borderId="14" xfId="0" applyFont="1" applyBorder="1" applyAlignment="1">
      <alignment horizontal="right" vertical="top" wrapText="1"/>
    </xf>
    <xf numFmtId="0" fontId="2" fillId="0" borderId="15" xfId="0" applyFont="1" applyBorder="1" applyAlignment="1">
      <alignment vertical="top"/>
    </xf>
    <xf numFmtId="0" fontId="2" fillId="0" borderId="15" xfId="0" applyFont="1" applyBorder="1" applyAlignment="1">
      <alignment horizontal="right" vertical="top"/>
    </xf>
    <xf numFmtId="0" fontId="2" fillId="0" borderId="16" xfId="0" applyFont="1" applyBorder="1" applyAlignment="1">
      <alignment vertical="top"/>
    </xf>
    <xf numFmtId="0" fontId="2" fillId="0" borderId="17" xfId="0" applyFont="1" applyBorder="1" applyAlignment="1">
      <alignment vertical="top"/>
    </xf>
    <xf numFmtId="0" fontId="2" fillId="0" borderId="18" xfId="0" applyFont="1" applyBorder="1" applyAlignment="1">
      <alignment vertical="top"/>
    </xf>
    <xf numFmtId="0" fontId="2" fillId="6" borderId="2" xfId="0" applyFont="1" applyFill="1" applyBorder="1" applyAlignment="1">
      <alignment vertical="top" shrinkToFit="1"/>
    </xf>
    <xf numFmtId="0" fontId="2" fillId="6" borderId="1" xfId="0" applyFont="1" applyFill="1" applyBorder="1" applyAlignment="1">
      <alignment vertical="top" shrinkToFit="1"/>
    </xf>
    <xf numFmtId="0" fontId="2" fillId="7" borderId="7" xfId="0" applyFont="1" applyFill="1" applyBorder="1" applyAlignment="1">
      <alignment vertical="top" shrinkToFit="1"/>
    </xf>
    <xf numFmtId="0" fontId="2" fillId="7" borderId="7" xfId="0" applyFont="1" applyFill="1" applyBorder="1" applyAlignment="1">
      <alignment horizontal="right" vertical="top" shrinkToFit="1"/>
    </xf>
    <xf numFmtId="0" fontId="2" fillId="7" borderId="8" xfId="0" applyFont="1" applyFill="1" applyBorder="1" applyAlignment="1">
      <alignment vertical="top" shrinkToFit="1"/>
    </xf>
    <xf numFmtId="0" fontId="2" fillId="7" borderId="3" xfId="0" applyFont="1" applyFill="1" applyBorder="1" applyAlignment="1">
      <alignment vertical="top" shrinkToFit="1"/>
    </xf>
    <xf numFmtId="0" fontId="2" fillId="7" borderId="9" xfId="0" applyFont="1" applyFill="1" applyBorder="1" applyAlignment="1">
      <alignment horizontal="right" vertical="top" shrinkToFit="1"/>
    </xf>
    <xf numFmtId="0" fontId="2" fillId="7" borderId="3" xfId="0" applyFont="1" applyFill="1" applyBorder="1" applyAlignment="1">
      <alignment horizontal="right" vertical="top" shrinkToFit="1"/>
    </xf>
    <xf numFmtId="0" fontId="2" fillId="7" borderId="4" xfId="0" applyFont="1" applyFill="1" applyBorder="1" applyAlignment="1">
      <alignment vertical="top" shrinkToFit="1"/>
    </xf>
    <xf numFmtId="0" fontId="10" fillId="8" borderId="11" xfId="0" applyFont="1" applyFill="1" applyBorder="1" applyAlignment="1">
      <alignment horizontal="center" vertical="center" wrapText="1"/>
    </xf>
    <xf numFmtId="0" fontId="2" fillId="4" borderId="19" xfId="0" applyFont="1" applyFill="1" applyBorder="1" applyAlignment="1">
      <alignment vertical="top" shrinkToFit="1"/>
    </xf>
    <xf numFmtId="0" fontId="2" fillId="4" borderId="0" xfId="0" applyFont="1" applyFill="1" applyAlignment="1">
      <alignment vertical="top" shrinkToFit="1"/>
    </xf>
    <xf numFmtId="0" fontId="2" fillId="3" borderId="0" xfId="0" applyFont="1" applyFill="1" applyAlignment="1">
      <alignment horizontal="right" vertical="top" shrinkToFit="1"/>
    </xf>
    <xf numFmtId="0" fontId="2" fillId="3" borderId="4" xfId="0" applyFont="1" applyFill="1" applyBorder="1" applyAlignment="1">
      <alignment horizontal="right" vertical="top" shrinkToFit="1"/>
    </xf>
    <xf numFmtId="0" fontId="2" fillId="3" borderId="0" xfId="0" applyFont="1" applyFill="1" applyAlignment="1">
      <alignment vertical="top" shrinkToFit="1"/>
    </xf>
    <xf numFmtId="0" fontId="2" fillId="3" borderId="6" xfId="0" applyFont="1" applyFill="1" applyBorder="1" applyAlignment="1">
      <alignment horizontal="right" vertical="top" shrinkToFit="1"/>
    </xf>
    <xf numFmtId="0" fontId="2" fillId="9" borderId="2" xfId="0" applyFont="1" applyFill="1" applyBorder="1" applyAlignment="1">
      <alignment vertical="top" shrinkToFit="1"/>
    </xf>
    <xf numFmtId="0" fontId="11" fillId="0" borderId="0" xfId="0" applyFont="1">
      <alignment vertical="center"/>
    </xf>
    <xf numFmtId="0" fontId="2" fillId="0" borderId="19" xfId="0" applyFont="1" applyBorder="1" applyAlignment="1">
      <alignment vertical="top" shrinkToFit="1"/>
    </xf>
    <xf numFmtId="0" fontId="2" fillId="0" borderId="19" xfId="0" applyFont="1" applyBorder="1" applyAlignment="1">
      <alignment horizontal="right" vertical="top" shrinkToFit="1"/>
    </xf>
    <xf numFmtId="0" fontId="2" fillId="0" borderId="4" xfId="0" applyFont="1" applyBorder="1" applyAlignment="1">
      <alignment horizontal="right" vertical="top" shrinkToFit="1"/>
    </xf>
    <xf numFmtId="0" fontId="2" fillId="0" borderId="20" xfId="0" applyFont="1" applyBorder="1" applyAlignment="1">
      <alignment vertical="top" shrinkToFit="1"/>
    </xf>
    <xf numFmtId="0" fontId="2" fillId="0" borderId="21" xfId="0" applyFont="1" applyBorder="1" applyAlignment="1">
      <alignment vertical="top" shrinkToFit="1"/>
    </xf>
    <xf numFmtId="49" fontId="2" fillId="0" borderId="20" xfId="0" applyNumberFormat="1" applyFont="1" applyBorder="1" applyAlignment="1">
      <alignment vertical="top" shrinkToFit="1"/>
    </xf>
    <xf numFmtId="0" fontId="2" fillId="0" borderId="4" xfId="0" applyFont="1" applyBorder="1" applyAlignment="1">
      <alignment vertical="center" wrapText="1"/>
    </xf>
    <xf numFmtId="0" fontId="2" fillId="0" borderId="4" xfId="0" applyFont="1" applyBorder="1" applyAlignment="1">
      <alignment vertical="top" wrapText="1" shrinkToFit="1"/>
    </xf>
    <xf numFmtId="0" fontId="11" fillId="0" borderId="3" xfId="0" applyFont="1" applyBorder="1" applyAlignment="1">
      <alignment vertical="top" shrinkToFit="1"/>
    </xf>
    <xf numFmtId="0" fontId="11" fillId="0" borderId="9" xfId="0" applyFont="1" applyBorder="1" applyAlignment="1">
      <alignment horizontal="right" vertical="top" shrinkToFit="1"/>
    </xf>
    <xf numFmtId="0" fontId="11" fillId="0" borderId="3" xfId="0" applyFont="1" applyBorder="1" applyAlignment="1">
      <alignment horizontal="right" vertical="top" shrinkToFit="1"/>
    </xf>
    <xf numFmtId="0" fontId="3" fillId="5" borderId="0" xfId="0" applyFont="1" applyFill="1" applyAlignment="1">
      <alignment horizontal="center" vertical="center" shrinkToFit="1"/>
    </xf>
    <xf numFmtId="0" fontId="2" fillId="0" borderId="0" xfId="0" applyFont="1" applyAlignment="1">
      <alignment vertical="center" wrapText="1"/>
    </xf>
    <xf numFmtId="0" fontId="3" fillId="5" borderId="22" xfId="0" applyFont="1" applyFill="1" applyBorder="1" applyAlignment="1">
      <alignment horizontal="center" vertical="center" wrapText="1"/>
    </xf>
    <xf numFmtId="0" fontId="2" fillId="0" borderId="4" xfId="0" applyFont="1" applyBorder="1" applyAlignment="1">
      <alignment vertical="top" wrapText="1"/>
    </xf>
    <xf numFmtId="0" fontId="11" fillId="0" borderId="4" xfId="0" applyFont="1" applyBorder="1" applyAlignment="1">
      <alignment vertical="top" shrinkToFit="1"/>
    </xf>
    <xf numFmtId="0" fontId="12" fillId="0" borderId="0" xfId="0" applyFont="1">
      <alignment vertical="center"/>
    </xf>
    <xf numFmtId="0" fontId="13" fillId="0" borderId="3" xfId="0" applyFont="1" applyBorder="1" applyAlignment="1">
      <alignment vertical="top" shrinkToFit="1"/>
    </xf>
    <xf numFmtId="0" fontId="14" fillId="0" borderId="0" xfId="0" applyFont="1">
      <alignment vertical="center"/>
    </xf>
    <xf numFmtId="0" fontId="13" fillId="0" borderId="4" xfId="0" applyFont="1" applyBorder="1" applyAlignment="1">
      <alignment vertical="top" shrinkToFit="1"/>
    </xf>
    <xf numFmtId="0" fontId="13" fillId="0" borderId="4" xfId="0" applyFont="1" applyBorder="1" applyAlignment="1">
      <alignment vertical="top" wrapText="1" shrinkToFit="1"/>
    </xf>
    <xf numFmtId="0" fontId="11" fillId="10" borderId="3" xfId="0" applyFont="1" applyFill="1" applyBorder="1" applyAlignment="1">
      <alignment vertical="top" shrinkToFit="1"/>
    </xf>
    <xf numFmtId="0" fontId="11" fillId="10" borderId="4" xfId="0" applyFont="1" applyFill="1" applyBorder="1" applyAlignment="1">
      <alignment vertical="top" shrinkToFit="1"/>
    </xf>
    <xf numFmtId="0" fontId="2" fillId="10" borderId="3" xfId="0" applyFont="1" applyFill="1" applyBorder="1" applyAlignment="1">
      <alignment vertical="top" shrinkToFit="1"/>
    </xf>
    <xf numFmtId="0" fontId="2" fillId="10" borderId="9" xfId="0" applyFont="1" applyFill="1" applyBorder="1" applyAlignment="1">
      <alignment horizontal="right" vertical="top" shrinkToFit="1"/>
    </xf>
    <xf numFmtId="0" fontId="2" fillId="10" borderId="3" xfId="0" applyFont="1" applyFill="1" applyBorder="1" applyAlignment="1">
      <alignment horizontal="right" vertical="top"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C8601-75D6-4387-9E63-733CD964DDD5}">
  <sheetPr>
    <tabColor indexed="13"/>
    <pageSetUpPr fitToPage="1"/>
  </sheetPr>
  <dimension ref="A1:J54"/>
  <sheetViews>
    <sheetView view="pageBreakPreview" zoomScaleNormal="100" zoomScaleSheetLayoutView="100" workbookViewId="0">
      <selection activeCell="C36" sqref="C36"/>
    </sheetView>
  </sheetViews>
  <sheetFormatPr defaultColWidth="9" defaultRowHeight="11.25"/>
  <cols>
    <col min="1" max="1" width="4.5703125" style="1" customWidth="1"/>
    <col min="2" max="3" width="15.5703125" style="1" customWidth="1"/>
    <col min="4" max="4" width="10.5703125" style="1" customWidth="1"/>
    <col min="5" max="5" width="15.5703125" style="1" customWidth="1"/>
    <col min="6" max="7" width="4.5703125" style="1" customWidth="1"/>
    <col min="8" max="8" width="20.5703125" style="1" customWidth="1"/>
    <col min="9" max="9" width="15.5703125" style="1" customWidth="1"/>
    <col min="10" max="10" width="46.5703125" style="1" customWidth="1"/>
    <col min="11" max="16384" width="9" style="1"/>
  </cols>
  <sheetData>
    <row r="1" spans="1:10" ht="14.25">
      <c r="F1" s="20"/>
      <c r="J1" s="8" t="s">
        <v>0</v>
      </c>
    </row>
    <row r="2" spans="1:10" ht="3.95" customHeight="1"/>
    <row r="3" spans="1:10" ht="24.95" customHeight="1">
      <c r="A3" s="25" t="s">
        <v>1</v>
      </c>
      <c r="B3" s="26" t="s">
        <v>2</v>
      </c>
      <c r="C3" s="27" t="s">
        <v>3</v>
      </c>
      <c r="D3" s="28" t="s">
        <v>4</v>
      </c>
      <c r="E3" s="29"/>
      <c r="F3" s="29"/>
      <c r="G3" s="29"/>
      <c r="H3" s="29"/>
      <c r="I3" s="27"/>
      <c r="J3" s="30"/>
    </row>
    <row r="4" spans="1:10" ht="24.95" customHeight="1" thickBot="1">
      <c r="A4" s="21" t="s">
        <v>5</v>
      </c>
      <c r="B4" s="22" t="s">
        <v>6</v>
      </c>
      <c r="C4" s="22" t="s">
        <v>7</v>
      </c>
      <c r="D4" s="22" t="s">
        <v>8</v>
      </c>
      <c r="E4" s="22" t="s">
        <v>9</v>
      </c>
      <c r="F4" s="24" t="s">
        <v>10</v>
      </c>
      <c r="G4" s="22" t="s">
        <v>11</v>
      </c>
      <c r="H4" s="22" t="s">
        <v>12</v>
      </c>
      <c r="I4" s="22" t="s">
        <v>13</v>
      </c>
      <c r="J4" s="23" t="s">
        <v>14</v>
      </c>
    </row>
    <row r="5" spans="1:10" ht="11.25" customHeight="1" thickTop="1">
      <c r="A5" s="2">
        <f t="shared" ref="A5:A26" si="0">ROW()-4</f>
        <v>1</v>
      </c>
      <c r="B5" s="14" t="s">
        <v>15</v>
      </c>
      <c r="C5" s="14" t="s">
        <v>16</v>
      </c>
      <c r="D5" s="14"/>
      <c r="E5" s="14" t="s">
        <v>17</v>
      </c>
      <c r="F5" s="17"/>
      <c r="G5" s="17">
        <v>1</v>
      </c>
      <c r="H5" s="14" t="s">
        <v>18</v>
      </c>
      <c r="I5" s="14"/>
      <c r="J5" s="15"/>
    </row>
    <row r="6" spans="1:10">
      <c r="A6" s="3">
        <f t="shared" si="0"/>
        <v>2</v>
      </c>
      <c r="B6" s="11" t="s">
        <v>19</v>
      </c>
      <c r="C6" s="11"/>
      <c r="D6" s="11"/>
      <c r="E6" s="11"/>
      <c r="F6" s="12"/>
      <c r="G6" s="12"/>
      <c r="H6" s="11"/>
      <c r="I6" s="11"/>
      <c r="J6" s="13"/>
    </row>
    <row r="7" spans="1:10">
      <c r="A7" s="3">
        <f t="shared" si="0"/>
        <v>3</v>
      </c>
      <c r="B7" s="11"/>
      <c r="C7" s="11" t="s">
        <v>20</v>
      </c>
      <c r="D7" s="11"/>
      <c r="E7" s="11" t="s">
        <v>21</v>
      </c>
      <c r="F7" s="12"/>
      <c r="G7" s="12">
        <v>1</v>
      </c>
      <c r="H7" s="11" t="s">
        <v>22</v>
      </c>
      <c r="I7" s="11"/>
      <c r="J7" s="13"/>
    </row>
    <row r="8" spans="1:10">
      <c r="A8" s="3">
        <f t="shared" si="0"/>
        <v>4</v>
      </c>
      <c r="B8" s="11"/>
      <c r="C8" s="11" t="s">
        <v>23</v>
      </c>
      <c r="D8" s="11"/>
      <c r="E8" s="11" t="s">
        <v>24</v>
      </c>
      <c r="F8" s="12"/>
      <c r="G8" s="12">
        <v>1</v>
      </c>
      <c r="H8" s="11" t="s">
        <v>25</v>
      </c>
      <c r="I8" s="11"/>
      <c r="J8" s="13"/>
    </row>
    <row r="9" spans="1:10">
      <c r="A9" s="3">
        <f t="shared" si="0"/>
        <v>5</v>
      </c>
      <c r="B9" s="11"/>
      <c r="C9" s="11" t="s">
        <v>26</v>
      </c>
      <c r="D9" s="11"/>
      <c r="E9" s="11" t="s">
        <v>27</v>
      </c>
      <c r="F9" s="12"/>
      <c r="G9" s="12">
        <v>1</v>
      </c>
      <c r="H9" s="11" t="s">
        <v>28</v>
      </c>
      <c r="I9" s="11"/>
      <c r="J9" s="13"/>
    </row>
    <row r="10" spans="1:10">
      <c r="A10" s="3">
        <f t="shared" si="0"/>
        <v>6</v>
      </c>
      <c r="B10" s="11"/>
      <c r="C10" s="11"/>
      <c r="D10" s="11"/>
      <c r="E10" s="11" t="s">
        <v>26</v>
      </c>
      <c r="F10" s="12"/>
      <c r="G10" s="12"/>
      <c r="H10" s="11"/>
      <c r="I10" s="11" t="s">
        <v>29</v>
      </c>
      <c r="J10" s="13" t="s">
        <v>30</v>
      </c>
    </row>
    <row r="11" spans="1:10">
      <c r="A11" s="3">
        <f t="shared" si="0"/>
        <v>7</v>
      </c>
      <c r="B11" s="11"/>
      <c r="C11" s="11"/>
      <c r="D11" s="11"/>
      <c r="E11" s="11" t="s">
        <v>31</v>
      </c>
      <c r="F11" s="12"/>
      <c r="G11" s="12"/>
      <c r="H11" s="11"/>
      <c r="I11" s="11" t="s">
        <v>32</v>
      </c>
      <c r="J11" s="13" t="s">
        <v>33</v>
      </c>
    </row>
    <row r="12" spans="1:10">
      <c r="A12" s="3">
        <f t="shared" si="0"/>
        <v>8</v>
      </c>
      <c r="B12" s="11"/>
      <c r="C12" s="11"/>
      <c r="D12" s="11"/>
      <c r="E12" s="11" t="s">
        <v>26</v>
      </c>
      <c r="F12" s="12"/>
      <c r="G12" s="12"/>
      <c r="H12" s="11"/>
      <c r="I12" s="11" t="s">
        <v>34</v>
      </c>
      <c r="J12" s="13" t="s">
        <v>35</v>
      </c>
    </row>
    <row r="13" spans="1:10">
      <c r="A13" s="3">
        <f t="shared" si="0"/>
        <v>9</v>
      </c>
      <c r="B13" s="11"/>
      <c r="C13" s="11"/>
      <c r="D13" s="11"/>
      <c r="E13" s="11" t="s">
        <v>26</v>
      </c>
      <c r="F13" s="12"/>
      <c r="G13" s="12"/>
      <c r="H13" s="11"/>
      <c r="I13" s="11" t="s">
        <v>36</v>
      </c>
      <c r="J13" s="13" t="s">
        <v>37</v>
      </c>
    </row>
    <row r="14" spans="1:10">
      <c r="A14" s="3">
        <f t="shared" si="0"/>
        <v>10</v>
      </c>
      <c r="B14" s="11" t="s">
        <v>21</v>
      </c>
      <c r="C14" s="11"/>
      <c r="D14" s="11"/>
      <c r="E14" s="11"/>
      <c r="F14" s="12"/>
      <c r="G14" s="12"/>
      <c r="H14" s="11"/>
      <c r="I14" s="11"/>
      <c r="J14" s="13"/>
    </row>
    <row r="15" spans="1:10">
      <c r="A15" s="3">
        <f t="shared" si="0"/>
        <v>11</v>
      </c>
      <c r="B15" s="11"/>
      <c r="C15" s="11" t="s">
        <v>38</v>
      </c>
      <c r="D15" s="11"/>
      <c r="E15" s="11" t="s">
        <v>39</v>
      </c>
      <c r="F15" s="12"/>
      <c r="G15" s="12">
        <v>1</v>
      </c>
      <c r="H15" s="11" t="s">
        <v>40</v>
      </c>
      <c r="I15" s="11"/>
      <c r="J15" s="13" t="s">
        <v>41</v>
      </c>
    </row>
    <row r="16" spans="1:10">
      <c r="A16" s="3">
        <f t="shared" si="0"/>
        <v>12</v>
      </c>
      <c r="B16" s="11"/>
      <c r="C16" s="11" t="s">
        <v>42</v>
      </c>
      <c r="D16" s="11"/>
      <c r="E16" s="11" t="s">
        <v>43</v>
      </c>
      <c r="F16" s="12"/>
      <c r="G16" s="12">
        <v>1</v>
      </c>
      <c r="H16" s="11" t="s">
        <v>44</v>
      </c>
      <c r="I16" s="11"/>
      <c r="J16" s="13" t="s">
        <v>45</v>
      </c>
    </row>
    <row r="17" spans="1:10">
      <c r="A17" s="3">
        <f t="shared" si="0"/>
        <v>13</v>
      </c>
      <c r="B17" s="11"/>
      <c r="C17" s="11" t="s">
        <v>46</v>
      </c>
      <c r="D17" s="11"/>
      <c r="E17" s="11" t="s">
        <v>39</v>
      </c>
      <c r="F17" s="12">
        <v>4</v>
      </c>
      <c r="G17" s="12">
        <v>1</v>
      </c>
      <c r="H17" s="11" t="s">
        <v>47</v>
      </c>
      <c r="I17" s="11"/>
      <c r="J17" s="13" t="s">
        <v>48</v>
      </c>
    </row>
    <row r="18" spans="1:10">
      <c r="A18" s="3">
        <f t="shared" si="0"/>
        <v>14</v>
      </c>
      <c r="B18" s="11"/>
      <c r="C18" s="11"/>
      <c r="D18" s="11"/>
      <c r="E18" s="11" t="s">
        <v>26</v>
      </c>
      <c r="F18" s="12"/>
      <c r="G18" s="12"/>
      <c r="H18" s="11"/>
      <c r="I18" s="11" t="s">
        <v>49</v>
      </c>
      <c r="J18" s="13" t="s">
        <v>50</v>
      </c>
    </row>
    <row r="19" spans="1:10">
      <c r="A19" s="3">
        <f t="shared" si="0"/>
        <v>15</v>
      </c>
      <c r="B19" s="11"/>
      <c r="C19" s="11"/>
      <c r="D19" s="11"/>
      <c r="E19" s="11" t="s">
        <v>26</v>
      </c>
      <c r="F19" s="12"/>
      <c r="G19" s="12"/>
      <c r="H19" s="11"/>
      <c r="I19" s="11" t="s">
        <v>51</v>
      </c>
      <c r="J19" s="13" t="s">
        <v>52</v>
      </c>
    </row>
    <row r="20" spans="1:10">
      <c r="A20" s="3">
        <f t="shared" si="0"/>
        <v>16</v>
      </c>
      <c r="B20" s="11"/>
      <c r="C20" s="11"/>
      <c r="D20" s="11"/>
      <c r="E20" s="11" t="s">
        <v>26</v>
      </c>
      <c r="F20" s="12"/>
      <c r="G20" s="12"/>
      <c r="H20" s="11"/>
      <c r="I20" s="11" t="s">
        <v>53</v>
      </c>
      <c r="J20" s="13" t="s">
        <v>54</v>
      </c>
    </row>
    <row r="21" spans="1:10">
      <c r="A21" s="3">
        <f t="shared" si="0"/>
        <v>17</v>
      </c>
      <c r="B21" s="11"/>
      <c r="C21" s="11"/>
      <c r="D21" s="11"/>
      <c r="E21" s="11" t="s">
        <v>26</v>
      </c>
      <c r="F21" s="12"/>
      <c r="G21" s="12"/>
      <c r="H21" s="11"/>
      <c r="I21" s="11" t="s">
        <v>55</v>
      </c>
      <c r="J21" s="13" t="s">
        <v>56</v>
      </c>
    </row>
    <row r="22" spans="1:10">
      <c r="A22" s="3">
        <f t="shared" si="0"/>
        <v>18</v>
      </c>
      <c r="B22" s="11"/>
      <c r="C22" s="11"/>
      <c r="D22" s="11"/>
      <c r="E22" s="11" t="s">
        <v>26</v>
      </c>
      <c r="F22" s="12"/>
      <c r="G22" s="12"/>
      <c r="H22" s="11"/>
      <c r="I22" s="11" t="s">
        <v>57</v>
      </c>
      <c r="J22" s="13" t="s">
        <v>58</v>
      </c>
    </row>
    <row r="23" spans="1:10">
      <c r="A23" s="3">
        <f t="shared" si="0"/>
        <v>19</v>
      </c>
      <c r="B23" s="11"/>
      <c r="C23" s="11"/>
      <c r="D23" s="11"/>
      <c r="E23" s="11" t="s">
        <v>26</v>
      </c>
      <c r="F23" s="12"/>
      <c r="G23" s="12"/>
      <c r="H23" s="11"/>
      <c r="I23" s="11" t="s">
        <v>59</v>
      </c>
      <c r="J23" s="13" t="s">
        <v>60</v>
      </c>
    </row>
    <row r="24" spans="1:10">
      <c r="A24" s="3">
        <f t="shared" si="0"/>
        <v>20</v>
      </c>
      <c r="B24" s="11"/>
      <c r="C24" s="11" t="s">
        <v>61</v>
      </c>
      <c r="D24" s="11"/>
      <c r="E24" s="11" t="s">
        <v>39</v>
      </c>
      <c r="F24" s="12">
        <v>50</v>
      </c>
      <c r="G24" s="12">
        <v>1</v>
      </c>
      <c r="H24" s="11" t="s">
        <v>62</v>
      </c>
      <c r="I24" s="11"/>
      <c r="J24" s="13" t="s">
        <v>63</v>
      </c>
    </row>
    <row r="25" spans="1:10">
      <c r="A25" s="3">
        <f t="shared" si="0"/>
        <v>21</v>
      </c>
      <c r="B25" s="11"/>
      <c r="C25" s="11" t="s">
        <v>64</v>
      </c>
      <c r="D25" s="11"/>
      <c r="E25" s="11" t="s">
        <v>65</v>
      </c>
      <c r="F25" s="12">
        <v>100</v>
      </c>
      <c r="G25" s="12">
        <v>1</v>
      </c>
      <c r="H25" s="11" t="s">
        <v>66</v>
      </c>
      <c r="I25" s="11"/>
      <c r="J25" s="13" t="s">
        <v>67</v>
      </c>
    </row>
    <row r="26" spans="1:10">
      <c r="A26" s="3">
        <f t="shared" si="0"/>
        <v>22</v>
      </c>
      <c r="B26" s="11" t="s">
        <v>68</v>
      </c>
      <c r="C26" s="11"/>
      <c r="D26" s="11"/>
      <c r="E26" s="11"/>
      <c r="F26" s="12"/>
      <c r="G26" s="12"/>
      <c r="H26" s="11"/>
      <c r="I26" s="11"/>
      <c r="J26" s="13"/>
    </row>
    <row r="27" spans="1:10">
      <c r="A27" s="18">
        <f t="shared" ref="A27:A53" si="1">ROW()-4</f>
        <v>23</v>
      </c>
      <c r="B27" s="4"/>
      <c r="C27" s="4"/>
      <c r="D27" s="4"/>
      <c r="E27" s="4"/>
      <c r="F27" s="9"/>
      <c r="G27" s="9"/>
      <c r="H27" s="4"/>
      <c r="I27" s="4"/>
      <c r="J27" s="5"/>
    </row>
    <row r="28" spans="1:10">
      <c r="A28" s="18">
        <f t="shared" si="1"/>
        <v>24</v>
      </c>
      <c r="B28" s="4"/>
      <c r="C28" s="4"/>
      <c r="D28" s="4"/>
      <c r="E28" s="4"/>
      <c r="F28" s="9"/>
      <c r="G28" s="9"/>
      <c r="H28" s="4"/>
      <c r="I28" s="4"/>
      <c r="J28" s="5"/>
    </row>
    <row r="29" spans="1:10">
      <c r="A29" s="18">
        <f t="shared" si="1"/>
        <v>25</v>
      </c>
      <c r="B29" s="4"/>
      <c r="C29" s="4"/>
      <c r="D29" s="4"/>
      <c r="E29" s="4"/>
      <c r="F29" s="9"/>
      <c r="G29" s="9"/>
      <c r="H29" s="4"/>
      <c r="I29" s="4"/>
      <c r="J29" s="5"/>
    </row>
    <row r="30" spans="1:10">
      <c r="A30" s="18">
        <f t="shared" si="1"/>
        <v>26</v>
      </c>
      <c r="B30" s="4"/>
      <c r="C30" s="4"/>
      <c r="D30" s="4"/>
      <c r="E30" s="4"/>
      <c r="F30" s="9"/>
      <c r="G30" s="9"/>
      <c r="H30" s="4"/>
      <c r="I30" s="4"/>
      <c r="J30" s="5"/>
    </row>
    <row r="31" spans="1:10">
      <c r="A31" s="18">
        <f t="shared" si="1"/>
        <v>27</v>
      </c>
      <c r="B31" s="4"/>
      <c r="C31" s="4"/>
      <c r="D31" s="4"/>
      <c r="E31" s="4"/>
      <c r="F31" s="9"/>
      <c r="G31" s="9"/>
      <c r="H31" s="4"/>
      <c r="I31" s="4"/>
      <c r="J31" s="5"/>
    </row>
    <row r="32" spans="1:10">
      <c r="A32" s="18">
        <f t="shared" si="1"/>
        <v>28</v>
      </c>
      <c r="B32" s="4"/>
      <c r="C32" s="4"/>
      <c r="D32" s="4"/>
      <c r="E32" s="4"/>
      <c r="F32" s="9"/>
      <c r="G32" s="9"/>
      <c r="H32" s="4"/>
      <c r="I32" s="4"/>
      <c r="J32" s="5"/>
    </row>
    <row r="33" spans="1:10">
      <c r="A33" s="18">
        <f t="shared" si="1"/>
        <v>29</v>
      </c>
      <c r="B33" s="4"/>
      <c r="C33" s="4"/>
      <c r="D33" s="4"/>
      <c r="E33" s="4"/>
      <c r="F33" s="9"/>
      <c r="G33" s="9"/>
      <c r="H33" s="4"/>
      <c r="I33" s="4"/>
      <c r="J33" s="5"/>
    </row>
    <row r="34" spans="1:10">
      <c r="A34" s="18">
        <f t="shared" si="1"/>
        <v>30</v>
      </c>
      <c r="B34" s="4"/>
      <c r="C34" s="4"/>
      <c r="D34" s="4"/>
      <c r="E34" s="4"/>
      <c r="F34" s="9"/>
      <c r="G34" s="9"/>
      <c r="H34" s="4"/>
      <c r="I34" s="4"/>
      <c r="J34" s="5"/>
    </row>
    <row r="35" spans="1:10">
      <c r="A35" s="18">
        <f t="shared" si="1"/>
        <v>31</v>
      </c>
      <c r="B35" s="4"/>
      <c r="C35" s="4"/>
      <c r="D35" s="4"/>
      <c r="E35" s="4"/>
      <c r="F35" s="9"/>
      <c r="G35" s="9"/>
      <c r="H35" s="4"/>
      <c r="I35" s="4"/>
      <c r="J35" s="5"/>
    </row>
    <row r="36" spans="1:10">
      <c r="A36" s="18">
        <f t="shared" si="1"/>
        <v>32</v>
      </c>
      <c r="B36" s="4"/>
      <c r="C36" s="4"/>
      <c r="D36" s="4"/>
      <c r="E36" s="4"/>
      <c r="F36" s="9"/>
      <c r="G36" s="9"/>
      <c r="H36" s="4"/>
      <c r="I36" s="4"/>
      <c r="J36" s="5"/>
    </row>
    <row r="37" spans="1:10">
      <c r="A37" s="18">
        <f t="shared" si="1"/>
        <v>33</v>
      </c>
      <c r="B37" s="4"/>
      <c r="C37" s="4"/>
      <c r="D37" s="4"/>
      <c r="E37" s="4"/>
      <c r="F37" s="9"/>
      <c r="G37" s="9"/>
      <c r="H37" s="4"/>
      <c r="I37" s="4"/>
      <c r="J37" s="5"/>
    </row>
    <row r="38" spans="1:10">
      <c r="A38" s="18">
        <f t="shared" si="1"/>
        <v>34</v>
      </c>
      <c r="B38" s="4"/>
      <c r="C38" s="4"/>
      <c r="D38" s="4"/>
      <c r="E38" s="4"/>
      <c r="F38" s="9"/>
      <c r="G38" s="9"/>
      <c r="H38" s="4"/>
      <c r="I38" s="4"/>
      <c r="J38" s="5"/>
    </row>
    <row r="39" spans="1:10">
      <c r="A39" s="18">
        <f t="shared" si="1"/>
        <v>35</v>
      </c>
      <c r="B39" s="4"/>
      <c r="C39" s="4"/>
      <c r="D39" s="4"/>
      <c r="E39" s="4"/>
      <c r="F39" s="9"/>
      <c r="G39" s="9"/>
      <c r="H39" s="4"/>
      <c r="I39" s="4"/>
      <c r="J39" s="5"/>
    </row>
    <row r="40" spans="1:10">
      <c r="A40" s="18">
        <f t="shared" si="1"/>
        <v>36</v>
      </c>
      <c r="B40" s="4"/>
      <c r="C40" s="4"/>
      <c r="D40" s="4"/>
      <c r="E40" s="4"/>
      <c r="F40" s="9"/>
      <c r="G40" s="9"/>
      <c r="H40" s="4"/>
      <c r="I40" s="4"/>
      <c r="J40" s="5"/>
    </row>
    <row r="41" spans="1:10">
      <c r="A41" s="18">
        <f t="shared" si="1"/>
        <v>37</v>
      </c>
      <c r="B41" s="4"/>
      <c r="C41" s="4"/>
      <c r="D41" s="4"/>
      <c r="E41" s="4"/>
      <c r="F41" s="9"/>
      <c r="G41" s="9"/>
      <c r="H41" s="4"/>
      <c r="I41" s="4"/>
      <c r="J41" s="5"/>
    </row>
    <row r="42" spans="1:10">
      <c r="A42" s="18">
        <f t="shared" si="1"/>
        <v>38</v>
      </c>
      <c r="B42" s="4"/>
      <c r="C42" s="4"/>
      <c r="D42" s="4"/>
      <c r="E42" s="4"/>
      <c r="F42" s="9"/>
      <c r="G42" s="9"/>
      <c r="H42" s="4"/>
      <c r="I42" s="4"/>
      <c r="J42" s="5"/>
    </row>
    <row r="43" spans="1:10">
      <c r="A43" s="18">
        <f t="shared" si="1"/>
        <v>39</v>
      </c>
      <c r="B43" s="4"/>
      <c r="C43" s="4"/>
      <c r="D43" s="4"/>
      <c r="E43" s="4"/>
      <c r="F43" s="9"/>
      <c r="G43" s="9"/>
      <c r="H43" s="4"/>
      <c r="I43" s="4"/>
      <c r="J43" s="5"/>
    </row>
    <row r="44" spans="1:10">
      <c r="A44" s="18">
        <f t="shared" si="1"/>
        <v>40</v>
      </c>
      <c r="B44" s="4"/>
      <c r="C44" s="4"/>
      <c r="D44" s="4"/>
      <c r="E44" s="4"/>
      <c r="F44" s="9"/>
      <c r="G44" s="9"/>
      <c r="H44" s="4"/>
      <c r="I44" s="4"/>
      <c r="J44" s="5"/>
    </row>
    <row r="45" spans="1:10">
      <c r="A45" s="18">
        <f t="shared" si="1"/>
        <v>41</v>
      </c>
      <c r="B45" s="4"/>
      <c r="C45" s="4"/>
      <c r="D45" s="4"/>
      <c r="E45" s="4"/>
      <c r="F45" s="9"/>
      <c r="G45" s="9"/>
      <c r="H45" s="4"/>
      <c r="I45" s="4"/>
      <c r="J45" s="5"/>
    </row>
    <row r="46" spans="1:10">
      <c r="A46" s="18">
        <f t="shared" si="1"/>
        <v>42</v>
      </c>
      <c r="B46" s="4"/>
      <c r="C46" s="4"/>
      <c r="D46" s="4"/>
      <c r="E46" s="4"/>
      <c r="F46" s="9"/>
      <c r="G46" s="9"/>
      <c r="H46" s="4"/>
      <c r="I46" s="4"/>
      <c r="J46" s="5"/>
    </row>
    <row r="47" spans="1:10">
      <c r="A47" s="18">
        <f t="shared" si="1"/>
        <v>43</v>
      </c>
      <c r="B47" s="4"/>
      <c r="C47" s="4"/>
      <c r="D47" s="4"/>
      <c r="E47" s="4"/>
      <c r="F47" s="9"/>
      <c r="G47" s="9"/>
      <c r="H47" s="4"/>
      <c r="I47" s="4"/>
      <c r="J47" s="5"/>
    </row>
    <row r="48" spans="1:10">
      <c r="A48" s="18">
        <f t="shared" si="1"/>
        <v>44</v>
      </c>
      <c r="B48" s="4"/>
      <c r="C48" s="4"/>
      <c r="D48" s="4"/>
      <c r="E48" s="4"/>
      <c r="F48" s="9"/>
      <c r="G48" s="9"/>
      <c r="H48" s="4"/>
      <c r="I48" s="4"/>
      <c r="J48" s="5"/>
    </row>
    <row r="49" spans="1:10">
      <c r="A49" s="18">
        <f t="shared" si="1"/>
        <v>45</v>
      </c>
      <c r="B49" s="4"/>
      <c r="C49" s="4"/>
      <c r="D49" s="4"/>
      <c r="E49" s="4"/>
      <c r="F49" s="9"/>
      <c r="G49" s="9"/>
      <c r="H49" s="4"/>
      <c r="I49" s="4"/>
      <c r="J49" s="5"/>
    </row>
    <row r="50" spans="1:10">
      <c r="A50" s="18">
        <f t="shared" si="1"/>
        <v>46</v>
      </c>
      <c r="B50" s="4"/>
      <c r="C50" s="4"/>
      <c r="D50" s="4"/>
      <c r="E50" s="4"/>
      <c r="F50" s="9"/>
      <c r="G50" s="9"/>
      <c r="H50" s="4"/>
      <c r="I50" s="4"/>
      <c r="J50" s="5"/>
    </row>
    <row r="51" spans="1:10">
      <c r="A51" s="18">
        <f t="shared" si="1"/>
        <v>47</v>
      </c>
      <c r="B51" s="4"/>
      <c r="C51" s="4"/>
      <c r="D51" s="4"/>
      <c r="E51" s="4"/>
      <c r="F51" s="9"/>
      <c r="G51" s="9"/>
      <c r="H51" s="4"/>
      <c r="I51" s="4"/>
      <c r="J51" s="5"/>
    </row>
    <row r="52" spans="1:10">
      <c r="A52" s="18">
        <f t="shared" si="1"/>
        <v>48</v>
      </c>
      <c r="B52" s="4"/>
      <c r="C52" s="4"/>
      <c r="D52" s="4"/>
      <c r="E52" s="4"/>
      <c r="F52" s="9"/>
      <c r="G52" s="9"/>
      <c r="H52" s="4"/>
      <c r="I52" s="4"/>
      <c r="J52" s="5"/>
    </row>
    <row r="53" spans="1:10">
      <c r="A53" s="18">
        <f t="shared" si="1"/>
        <v>49</v>
      </c>
      <c r="B53" s="4"/>
      <c r="C53" s="4"/>
      <c r="D53" s="4"/>
      <c r="E53" s="4"/>
      <c r="F53" s="9"/>
      <c r="G53" s="9"/>
      <c r="H53" s="4"/>
      <c r="I53" s="4"/>
      <c r="J53" s="5"/>
    </row>
    <row r="54" spans="1:10">
      <c r="A54" s="19">
        <f>ROW()-4</f>
        <v>50</v>
      </c>
      <c r="B54" s="6"/>
      <c r="C54" s="6"/>
      <c r="D54" s="6"/>
      <c r="E54" s="6"/>
      <c r="F54" s="10"/>
      <c r="G54" s="10"/>
      <c r="H54" s="6"/>
      <c r="I54" s="6"/>
      <c r="J54" s="7"/>
    </row>
  </sheetData>
  <phoneticPr fontId="1"/>
  <printOptions horizontalCentered="1" verticalCentered="1"/>
  <pageMargins left="0.59055118110236227" right="0.19685039370078741" top="0.59055118110236227" bottom="0.47244094488188981" header="0" footer="0"/>
  <pageSetup paperSize="9" scale="92" fitToHeight="0" orientation="landscape" cellComments="asDisplayed"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553A2-BCD9-429C-BA6C-0D17CACCB7C2}">
  <sheetPr>
    <tabColor indexed="13"/>
  </sheetPr>
  <dimension ref="A1:J241"/>
  <sheetViews>
    <sheetView view="pageBreakPreview" topLeftCell="A119" zoomScaleNormal="100" zoomScaleSheetLayoutView="100" workbookViewId="0">
      <selection activeCell="M153" sqref="M153"/>
    </sheetView>
  </sheetViews>
  <sheetFormatPr defaultColWidth="9" defaultRowHeight="11.25"/>
  <cols>
    <col min="1" max="1" width="4.5703125" style="1" customWidth="1"/>
    <col min="2" max="3" width="15.5703125" style="1" customWidth="1"/>
    <col min="4" max="4" width="10.5703125" style="1" customWidth="1"/>
    <col min="5" max="5" width="15.5703125" style="1" customWidth="1"/>
    <col min="6" max="7" width="4.5703125" style="1" customWidth="1"/>
    <col min="8" max="8" width="20.5703125" style="1" customWidth="1"/>
    <col min="9" max="9" width="15.5703125" style="1" customWidth="1"/>
    <col min="10" max="10" width="46.5703125" style="1" customWidth="1"/>
    <col min="11" max="16384" width="9" style="1"/>
  </cols>
  <sheetData>
    <row r="1" spans="1:10" ht="14.25">
      <c r="F1" s="20"/>
      <c r="J1" s="8" t="s">
        <v>69</v>
      </c>
    </row>
    <row r="2" spans="1:10" ht="3.95" customHeight="1"/>
    <row r="3" spans="1:10" ht="24.95" customHeight="1">
      <c r="A3" s="25" t="s">
        <v>1</v>
      </c>
      <c r="B3" s="26" t="s">
        <v>70</v>
      </c>
      <c r="C3" s="27" t="s">
        <v>71</v>
      </c>
      <c r="D3" s="28" t="s">
        <v>72</v>
      </c>
      <c r="E3" s="29"/>
      <c r="F3" s="29"/>
      <c r="G3" s="29"/>
      <c r="H3" s="29"/>
      <c r="I3" s="27"/>
      <c r="J3" s="30"/>
    </row>
    <row r="4" spans="1:10" ht="24.95" customHeight="1" thickBot="1">
      <c r="A4" s="21" t="s">
        <v>5</v>
      </c>
      <c r="B4" s="22" t="s">
        <v>6</v>
      </c>
      <c r="C4" s="22" t="s">
        <v>7</v>
      </c>
      <c r="D4" s="22" t="s">
        <v>8</v>
      </c>
      <c r="E4" s="22" t="s">
        <v>9</v>
      </c>
      <c r="F4" s="24" t="s">
        <v>10</v>
      </c>
      <c r="G4" s="22" t="s">
        <v>11</v>
      </c>
      <c r="H4" s="22" t="s">
        <v>12</v>
      </c>
      <c r="I4" s="22" t="s">
        <v>13</v>
      </c>
      <c r="J4" s="23" t="s">
        <v>14</v>
      </c>
    </row>
    <row r="5" spans="1:10" ht="11.25" customHeight="1" thickTop="1">
      <c r="A5" s="32">
        <f t="shared" ref="A5:A35" si="0">ROW()-4</f>
        <v>1</v>
      </c>
      <c r="B5" s="14" t="s">
        <v>15</v>
      </c>
      <c r="C5" s="14" t="s">
        <v>73</v>
      </c>
      <c r="D5" s="14"/>
      <c r="E5" s="14" t="s">
        <v>74</v>
      </c>
      <c r="F5" s="17"/>
      <c r="G5" s="17">
        <v>1</v>
      </c>
      <c r="H5" s="14" t="s">
        <v>75</v>
      </c>
      <c r="I5" s="14"/>
      <c r="J5" s="15"/>
    </row>
    <row r="6" spans="1:10">
      <c r="A6" s="31">
        <f t="shared" si="0"/>
        <v>2</v>
      </c>
      <c r="B6" s="11" t="s">
        <v>74</v>
      </c>
      <c r="C6" s="11"/>
      <c r="D6" s="11"/>
      <c r="E6" s="11"/>
      <c r="F6" s="16"/>
      <c r="G6" s="12"/>
      <c r="H6" s="11"/>
      <c r="I6" s="11"/>
      <c r="J6" s="13"/>
    </row>
    <row r="7" spans="1:10">
      <c r="A7" s="31">
        <f t="shared" si="0"/>
        <v>3</v>
      </c>
      <c r="B7" s="11"/>
      <c r="C7" s="11" t="s">
        <v>38</v>
      </c>
      <c r="D7" s="11"/>
      <c r="E7" s="11" t="s">
        <v>39</v>
      </c>
      <c r="F7" s="16">
        <v>100</v>
      </c>
      <c r="G7" s="12">
        <v>1</v>
      </c>
      <c r="H7" s="11" t="s">
        <v>76</v>
      </c>
      <c r="I7" s="11"/>
      <c r="J7" s="13" t="s">
        <v>77</v>
      </c>
    </row>
    <row r="8" spans="1:10">
      <c r="A8" s="31">
        <f t="shared" si="0"/>
        <v>4</v>
      </c>
      <c r="B8" s="11"/>
      <c r="C8" s="11" t="s">
        <v>78</v>
      </c>
      <c r="D8" s="11"/>
      <c r="E8" s="11" t="s">
        <v>43</v>
      </c>
      <c r="F8" s="16"/>
      <c r="G8" s="12">
        <v>1</v>
      </c>
      <c r="H8" s="11" t="s">
        <v>44</v>
      </c>
      <c r="I8" s="11"/>
      <c r="J8" s="13" t="s">
        <v>79</v>
      </c>
    </row>
    <row r="9" spans="1:10">
      <c r="A9" s="31">
        <f t="shared" si="0"/>
        <v>5</v>
      </c>
      <c r="B9" s="11"/>
      <c r="C9" s="11" t="s">
        <v>80</v>
      </c>
      <c r="D9" s="11"/>
      <c r="E9" s="11" t="s">
        <v>43</v>
      </c>
      <c r="F9" s="16"/>
      <c r="G9" s="12" t="s">
        <v>81</v>
      </c>
      <c r="H9" s="11" t="s">
        <v>82</v>
      </c>
      <c r="I9" s="11"/>
      <c r="J9" s="13" t="s">
        <v>83</v>
      </c>
    </row>
    <row r="10" spans="1:10">
      <c r="A10" s="31">
        <f t="shared" si="0"/>
        <v>6</v>
      </c>
      <c r="B10" s="11"/>
      <c r="C10" s="11" t="s">
        <v>84</v>
      </c>
      <c r="D10" s="11"/>
      <c r="E10" s="11" t="s">
        <v>39</v>
      </c>
      <c r="F10" s="16"/>
      <c r="G10" s="12" t="s">
        <v>85</v>
      </c>
      <c r="H10" s="11" t="s">
        <v>86</v>
      </c>
      <c r="I10" s="11"/>
      <c r="J10" s="13" t="s">
        <v>87</v>
      </c>
    </row>
    <row r="11" spans="1:10">
      <c r="A11" s="31">
        <f t="shared" si="0"/>
        <v>7</v>
      </c>
      <c r="B11" s="11"/>
      <c r="C11" s="11"/>
      <c r="D11" s="11"/>
      <c r="E11" s="11" t="s">
        <v>26</v>
      </c>
      <c r="F11" s="16"/>
      <c r="G11" s="12"/>
      <c r="H11" s="11"/>
      <c r="I11" s="11" t="s">
        <v>88</v>
      </c>
      <c r="J11" s="13"/>
    </row>
    <row r="12" spans="1:10">
      <c r="A12" s="31">
        <f t="shared" si="0"/>
        <v>8</v>
      </c>
      <c r="B12" s="11"/>
      <c r="C12" s="11"/>
      <c r="D12" s="11"/>
      <c r="E12" s="11" t="s">
        <v>26</v>
      </c>
      <c r="F12" s="16"/>
      <c r="G12" s="12"/>
      <c r="H12" s="11"/>
      <c r="I12" s="11" t="s">
        <v>89</v>
      </c>
      <c r="J12" s="13"/>
    </row>
    <row r="13" spans="1:10">
      <c r="A13" s="31">
        <f t="shared" si="0"/>
        <v>9</v>
      </c>
      <c r="B13" s="11"/>
      <c r="C13" s="11"/>
      <c r="D13" s="11"/>
      <c r="E13" s="11" t="s">
        <v>26</v>
      </c>
      <c r="F13" s="16"/>
      <c r="G13" s="12"/>
      <c r="H13" s="11"/>
      <c r="I13" s="11" t="s">
        <v>90</v>
      </c>
      <c r="J13" s="13"/>
    </row>
    <row r="14" spans="1:10">
      <c r="A14" s="31">
        <f t="shared" si="0"/>
        <v>10</v>
      </c>
      <c r="B14" s="11"/>
      <c r="C14" s="11"/>
      <c r="D14" s="11"/>
      <c r="E14" s="11" t="s">
        <v>26</v>
      </c>
      <c r="F14" s="16"/>
      <c r="G14" s="12"/>
      <c r="H14" s="11"/>
      <c r="I14" s="11" t="s">
        <v>91</v>
      </c>
      <c r="J14" s="13"/>
    </row>
    <row r="15" spans="1:10">
      <c r="A15" s="31">
        <f t="shared" si="0"/>
        <v>11</v>
      </c>
      <c r="B15" s="11"/>
      <c r="C15" s="11"/>
      <c r="D15" s="11"/>
      <c r="E15" s="11" t="s">
        <v>26</v>
      </c>
      <c r="F15" s="16"/>
      <c r="G15" s="12"/>
      <c r="H15" s="11"/>
      <c r="I15" s="11" t="s">
        <v>92</v>
      </c>
      <c r="J15" s="13"/>
    </row>
    <row r="16" spans="1:10">
      <c r="A16" s="31">
        <f t="shared" si="0"/>
        <v>12</v>
      </c>
      <c r="B16" s="11"/>
      <c r="C16" s="11"/>
      <c r="D16" s="11"/>
      <c r="E16" s="11" t="s">
        <v>26</v>
      </c>
      <c r="F16" s="16"/>
      <c r="G16" s="12"/>
      <c r="H16" s="11"/>
      <c r="I16" s="11" t="s">
        <v>93</v>
      </c>
      <c r="J16" s="13"/>
    </row>
    <row r="17" spans="1:10">
      <c r="A17" s="31">
        <f t="shared" si="0"/>
        <v>13</v>
      </c>
      <c r="B17" s="11"/>
      <c r="C17" s="11"/>
      <c r="D17" s="11"/>
      <c r="E17" s="11" t="s">
        <v>26</v>
      </c>
      <c r="F17" s="16"/>
      <c r="G17" s="12"/>
      <c r="H17" s="11"/>
      <c r="I17" s="11" t="s">
        <v>94</v>
      </c>
      <c r="J17" s="13"/>
    </row>
    <row r="18" spans="1:10">
      <c r="A18" s="31">
        <f t="shared" si="0"/>
        <v>14</v>
      </c>
      <c r="B18" s="11"/>
      <c r="C18" s="11"/>
      <c r="D18" s="11"/>
      <c r="E18" s="11" t="s">
        <v>26</v>
      </c>
      <c r="F18" s="16"/>
      <c r="G18" s="12"/>
      <c r="H18" s="11"/>
      <c r="I18" s="11" t="s">
        <v>26</v>
      </c>
      <c r="J18" s="13" t="s">
        <v>95</v>
      </c>
    </row>
    <row r="19" spans="1:10">
      <c r="A19" s="31">
        <f t="shared" si="0"/>
        <v>15</v>
      </c>
      <c r="B19" s="11"/>
      <c r="C19" s="11" t="s">
        <v>96</v>
      </c>
      <c r="D19" s="11"/>
      <c r="E19" s="11" t="s">
        <v>97</v>
      </c>
      <c r="F19" s="16"/>
      <c r="G19" s="12" t="s">
        <v>98</v>
      </c>
      <c r="H19" s="11" t="s">
        <v>99</v>
      </c>
      <c r="I19" s="11"/>
      <c r="J19" s="13" t="s">
        <v>100</v>
      </c>
    </row>
    <row r="20" spans="1:10">
      <c r="A20" s="31">
        <f t="shared" si="0"/>
        <v>16</v>
      </c>
      <c r="B20" s="11"/>
      <c r="C20" s="11" t="s">
        <v>101</v>
      </c>
      <c r="D20" s="11"/>
      <c r="E20" s="11" t="s">
        <v>43</v>
      </c>
      <c r="F20" s="16"/>
      <c r="G20" s="12" t="s">
        <v>98</v>
      </c>
      <c r="H20" s="11" t="s">
        <v>102</v>
      </c>
      <c r="I20" s="11"/>
      <c r="J20" s="13" t="s">
        <v>103</v>
      </c>
    </row>
    <row r="21" spans="1:10">
      <c r="A21" s="31">
        <f t="shared" si="0"/>
        <v>17</v>
      </c>
      <c r="B21" s="11"/>
      <c r="C21" s="11" t="s">
        <v>104</v>
      </c>
      <c r="D21" s="11"/>
      <c r="E21" s="11" t="s">
        <v>39</v>
      </c>
      <c r="F21" s="16">
        <v>64</v>
      </c>
      <c r="G21" s="12">
        <v>1</v>
      </c>
      <c r="H21" s="11" t="s">
        <v>105</v>
      </c>
      <c r="I21" s="11"/>
      <c r="J21" s="13" t="s">
        <v>106</v>
      </c>
    </row>
    <row r="22" spans="1:10">
      <c r="A22" s="31">
        <f t="shared" si="0"/>
        <v>18</v>
      </c>
      <c r="B22" s="11"/>
      <c r="C22" s="11" t="s">
        <v>107</v>
      </c>
      <c r="D22" s="11"/>
      <c r="E22" s="11" t="s">
        <v>39</v>
      </c>
      <c r="F22" s="16">
        <v>8</v>
      </c>
      <c r="G22" s="12">
        <v>1</v>
      </c>
      <c r="H22" s="11" t="s">
        <v>108</v>
      </c>
      <c r="I22" s="11"/>
      <c r="J22" s="13" t="s">
        <v>109</v>
      </c>
    </row>
    <row r="23" spans="1:10">
      <c r="A23" s="31">
        <f t="shared" si="0"/>
        <v>19</v>
      </c>
      <c r="B23" s="11"/>
      <c r="C23" s="11"/>
      <c r="D23" s="11"/>
      <c r="E23" s="11" t="s">
        <v>31</v>
      </c>
      <c r="F23" s="16"/>
      <c r="G23" s="12"/>
      <c r="H23" s="11"/>
      <c r="I23" s="11" t="s">
        <v>110</v>
      </c>
      <c r="J23" s="13" t="s">
        <v>111</v>
      </c>
    </row>
    <row r="24" spans="1:10">
      <c r="A24" s="31">
        <f t="shared" si="0"/>
        <v>20</v>
      </c>
      <c r="B24" s="11"/>
      <c r="C24" s="11"/>
      <c r="D24" s="11"/>
      <c r="E24" s="11" t="s">
        <v>26</v>
      </c>
      <c r="F24" s="16"/>
      <c r="G24" s="12"/>
      <c r="H24" s="11"/>
      <c r="I24" s="11" t="s">
        <v>112</v>
      </c>
      <c r="J24" s="13" t="s">
        <v>113</v>
      </c>
    </row>
    <row r="25" spans="1:10">
      <c r="A25" s="31">
        <f t="shared" si="0"/>
        <v>21</v>
      </c>
      <c r="B25" s="11"/>
      <c r="C25" s="11"/>
      <c r="D25" s="11"/>
      <c r="E25" s="11" t="s">
        <v>26</v>
      </c>
      <c r="F25" s="16"/>
      <c r="G25" s="12"/>
      <c r="H25" s="11"/>
      <c r="I25" s="11" t="s">
        <v>114</v>
      </c>
      <c r="J25" s="13" t="s">
        <v>115</v>
      </c>
    </row>
    <row r="26" spans="1:10">
      <c r="A26" s="31">
        <f t="shared" si="0"/>
        <v>22</v>
      </c>
      <c r="B26" s="11"/>
      <c r="C26" s="11"/>
      <c r="D26" s="11"/>
      <c r="E26" s="11" t="s">
        <v>26</v>
      </c>
      <c r="F26" s="16"/>
      <c r="G26" s="12"/>
      <c r="H26" s="11"/>
      <c r="I26" s="11" t="s">
        <v>116</v>
      </c>
      <c r="J26" s="13" t="s">
        <v>117</v>
      </c>
    </row>
    <row r="27" spans="1:10">
      <c r="A27" s="31">
        <f t="shared" si="0"/>
        <v>23</v>
      </c>
      <c r="B27" s="11"/>
      <c r="C27" s="11"/>
      <c r="D27" s="11"/>
      <c r="E27" s="11" t="s">
        <v>26</v>
      </c>
      <c r="F27" s="16"/>
      <c r="G27" s="12"/>
      <c r="H27" s="11"/>
      <c r="I27" s="11" t="s">
        <v>26</v>
      </c>
      <c r="J27" s="13" t="s">
        <v>95</v>
      </c>
    </row>
    <row r="28" spans="1:10">
      <c r="A28" s="31">
        <f t="shared" si="0"/>
        <v>24</v>
      </c>
      <c r="B28" s="11"/>
      <c r="C28" s="11" t="s">
        <v>118</v>
      </c>
      <c r="D28" s="11"/>
      <c r="E28" s="11" t="s">
        <v>39</v>
      </c>
      <c r="F28" s="16">
        <v>8</v>
      </c>
      <c r="G28" s="12">
        <v>1</v>
      </c>
      <c r="H28" s="11" t="s">
        <v>119</v>
      </c>
      <c r="I28" s="11"/>
      <c r="J28" s="13" t="s">
        <v>120</v>
      </c>
    </row>
    <row r="29" spans="1:10">
      <c r="A29" s="31">
        <f t="shared" si="0"/>
        <v>25</v>
      </c>
      <c r="B29" s="11"/>
      <c r="C29" s="11" t="s">
        <v>121</v>
      </c>
      <c r="D29" s="11"/>
      <c r="E29" s="11" t="s">
        <v>39</v>
      </c>
      <c r="F29" s="16">
        <v>100</v>
      </c>
      <c r="G29" s="12">
        <v>1</v>
      </c>
      <c r="H29" s="11" t="s">
        <v>122</v>
      </c>
      <c r="I29" s="11"/>
      <c r="J29" s="13" t="s">
        <v>123</v>
      </c>
    </row>
    <row r="30" spans="1:10">
      <c r="A30" s="31">
        <f t="shared" si="0"/>
        <v>26</v>
      </c>
      <c r="B30" s="11"/>
      <c r="C30" s="11"/>
      <c r="D30" s="11"/>
      <c r="E30" s="11" t="s">
        <v>31</v>
      </c>
      <c r="F30" s="16"/>
      <c r="G30" s="12"/>
      <c r="H30" s="11"/>
      <c r="I30" s="11" t="s">
        <v>124</v>
      </c>
      <c r="J30" s="13"/>
    </row>
    <row r="31" spans="1:10">
      <c r="A31" s="31">
        <f t="shared" si="0"/>
        <v>27</v>
      </c>
      <c r="B31" s="11"/>
      <c r="C31" s="11"/>
      <c r="D31" s="11"/>
      <c r="E31" s="11" t="s">
        <v>31</v>
      </c>
      <c r="F31" s="16"/>
      <c r="G31" s="12"/>
      <c r="H31" s="11"/>
      <c r="I31" s="11" t="s">
        <v>125</v>
      </c>
      <c r="J31" s="13"/>
    </row>
    <row r="32" spans="1:10">
      <c r="A32" s="31">
        <f t="shared" si="0"/>
        <v>28</v>
      </c>
      <c r="B32" s="11"/>
      <c r="C32" s="11"/>
      <c r="D32" s="11"/>
      <c r="E32" s="11" t="s">
        <v>31</v>
      </c>
      <c r="F32" s="16"/>
      <c r="G32" s="12"/>
      <c r="H32" s="11"/>
      <c r="I32" s="11" t="s">
        <v>126</v>
      </c>
      <c r="J32" s="13"/>
    </row>
    <row r="33" spans="1:10">
      <c r="A33" s="31">
        <f t="shared" si="0"/>
        <v>29</v>
      </c>
      <c r="B33" s="11"/>
      <c r="C33" s="11"/>
      <c r="D33" s="11"/>
      <c r="E33" s="11" t="s">
        <v>31</v>
      </c>
      <c r="F33" s="16"/>
      <c r="G33" s="12"/>
      <c r="H33" s="11"/>
      <c r="I33" s="11" t="s">
        <v>127</v>
      </c>
      <c r="J33" s="13"/>
    </row>
    <row r="34" spans="1:10">
      <c r="A34" s="31">
        <f t="shared" si="0"/>
        <v>30</v>
      </c>
      <c r="B34" s="11"/>
      <c r="C34" s="11"/>
      <c r="D34" s="11"/>
      <c r="E34" s="11" t="s">
        <v>31</v>
      </c>
      <c r="F34" s="16"/>
      <c r="G34" s="12"/>
      <c r="H34" s="11"/>
      <c r="I34" s="11" t="s">
        <v>128</v>
      </c>
      <c r="J34" s="13"/>
    </row>
    <row r="35" spans="1:10">
      <c r="A35" s="31">
        <f t="shared" si="0"/>
        <v>31</v>
      </c>
      <c r="B35" s="11"/>
      <c r="C35" s="11"/>
      <c r="D35" s="11"/>
      <c r="E35" s="11" t="s">
        <v>31</v>
      </c>
      <c r="F35" s="16"/>
      <c r="G35" s="12"/>
      <c r="H35" s="11"/>
      <c r="I35" s="11" t="s">
        <v>129</v>
      </c>
      <c r="J35" s="13"/>
    </row>
    <row r="36" spans="1:10">
      <c r="A36" s="31">
        <f t="shared" ref="A36:A58" si="1">ROW()-4</f>
        <v>32</v>
      </c>
      <c r="B36" s="11"/>
      <c r="C36" s="11"/>
      <c r="D36" s="11"/>
      <c r="E36" s="11" t="s">
        <v>31</v>
      </c>
      <c r="F36" s="16"/>
      <c r="G36" s="12"/>
      <c r="H36" s="11"/>
      <c r="I36" s="11" t="s">
        <v>130</v>
      </c>
      <c r="J36" s="13"/>
    </row>
    <row r="37" spans="1:10">
      <c r="A37" s="31">
        <f t="shared" si="1"/>
        <v>33</v>
      </c>
      <c r="B37" s="11"/>
      <c r="C37" s="11"/>
      <c r="D37" s="11"/>
      <c r="E37" s="11" t="s">
        <v>31</v>
      </c>
      <c r="F37" s="16"/>
      <c r="G37" s="12"/>
      <c r="H37" s="11"/>
      <c r="I37" s="11" t="s">
        <v>131</v>
      </c>
      <c r="J37" s="13"/>
    </row>
    <row r="38" spans="1:10">
      <c r="A38" s="31">
        <f t="shared" si="1"/>
        <v>34</v>
      </c>
      <c r="B38" s="11"/>
      <c r="C38" s="11"/>
      <c r="D38" s="11"/>
      <c r="E38" s="11" t="s">
        <v>31</v>
      </c>
      <c r="F38" s="16"/>
      <c r="G38" s="12"/>
      <c r="H38" s="11"/>
      <c r="I38" s="11" t="s">
        <v>132</v>
      </c>
      <c r="J38" s="13"/>
    </row>
    <row r="39" spans="1:10">
      <c r="A39" s="31">
        <f t="shared" si="1"/>
        <v>35</v>
      </c>
      <c r="B39" s="11"/>
      <c r="C39" s="11"/>
      <c r="D39" s="11"/>
      <c r="E39" s="11" t="s">
        <v>31</v>
      </c>
      <c r="F39" s="16"/>
      <c r="G39" s="12"/>
      <c r="H39" s="11"/>
      <c r="I39" s="11" t="s">
        <v>133</v>
      </c>
      <c r="J39" s="13"/>
    </row>
    <row r="40" spans="1:10">
      <c r="A40" s="31">
        <f t="shared" si="1"/>
        <v>36</v>
      </c>
      <c r="B40" s="11"/>
      <c r="C40" s="11"/>
      <c r="D40" s="11"/>
      <c r="E40" s="11" t="s">
        <v>31</v>
      </c>
      <c r="F40" s="16"/>
      <c r="G40" s="12"/>
      <c r="H40" s="11"/>
      <c r="I40" s="11" t="s">
        <v>134</v>
      </c>
      <c r="J40" s="13"/>
    </row>
    <row r="41" spans="1:10">
      <c r="A41" s="31">
        <f t="shared" si="1"/>
        <v>37</v>
      </c>
      <c r="B41" s="11"/>
      <c r="C41" s="11"/>
      <c r="D41" s="11"/>
      <c r="E41" s="11" t="s">
        <v>31</v>
      </c>
      <c r="F41" s="16"/>
      <c r="G41" s="12"/>
      <c r="H41" s="11"/>
      <c r="I41" s="11" t="s">
        <v>135</v>
      </c>
      <c r="J41" s="13"/>
    </row>
    <row r="42" spans="1:10">
      <c r="A42" s="31">
        <f t="shared" si="1"/>
        <v>38</v>
      </c>
      <c r="B42" s="11"/>
      <c r="C42" s="11"/>
      <c r="D42" s="11"/>
      <c r="E42" s="11" t="s">
        <v>31</v>
      </c>
      <c r="F42" s="16"/>
      <c r="G42" s="12"/>
      <c r="H42" s="11"/>
      <c r="I42" s="11" t="s">
        <v>136</v>
      </c>
      <c r="J42" s="13"/>
    </row>
    <row r="43" spans="1:10">
      <c r="A43" s="31">
        <f t="shared" si="1"/>
        <v>39</v>
      </c>
      <c r="B43" s="11"/>
      <c r="C43" s="11"/>
      <c r="D43" s="11"/>
      <c r="E43" s="11" t="s">
        <v>31</v>
      </c>
      <c r="F43" s="16"/>
      <c r="G43" s="12"/>
      <c r="H43" s="11"/>
      <c r="I43" s="11" t="s">
        <v>137</v>
      </c>
      <c r="J43" s="13"/>
    </row>
    <row r="44" spans="1:10">
      <c r="A44" s="31">
        <f t="shared" si="1"/>
        <v>40</v>
      </c>
      <c r="B44" s="11"/>
      <c r="C44" s="11"/>
      <c r="D44" s="11"/>
      <c r="E44" s="11" t="s">
        <v>31</v>
      </c>
      <c r="F44" s="16"/>
      <c r="G44" s="12"/>
      <c r="H44" s="11"/>
      <c r="I44" s="11" t="s">
        <v>138</v>
      </c>
      <c r="J44" s="13"/>
    </row>
    <row r="45" spans="1:10">
      <c r="A45" s="31">
        <f t="shared" si="1"/>
        <v>41</v>
      </c>
      <c r="B45" s="11"/>
      <c r="C45" s="11"/>
      <c r="D45" s="11"/>
      <c r="E45" s="11" t="s">
        <v>31</v>
      </c>
      <c r="F45" s="16"/>
      <c r="G45" s="12"/>
      <c r="H45" s="11"/>
      <c r="I45" s="11" t="s">
        <v>139</v>
      </c>
      <c r="J45" s="13"/>
    </row>
    <row r="46" spans="1:10">
      <c r="A46" s="31">
        <f t="shared" si="1"/>
        <v>42</v>
      </c>
      <c r="B46" s="11"/>
      <c r="C46" s="11"/>
      <c r="D46" s="11"/>
      <c r="E46" s="11" t="s">
        <v>31</v>
      </c>
      <c r="F46" s="16"/>
      <c r="G46" s="12"/>
      <c r="H46" s="11"/>
      <c r="I46" s="11" t="s">
        <v>140</v>
      </c>
      <c r="J46" s="13"/>
    </row>
    <row r="47" spans="1:10">
      <c r="A47" s="31">
        <f t="shared" si="1"/>
        <v>43</v>
      </c>
      <c r="B47" s="11"/>
      <c r="C47" s="11"/>
      <c r="D47" s="11"/>
      <c r="E47" s="11" t="s">
        <v>31</v>
      </c>
      <c r="F47" s="16"/>
      <c r="G47" s="12"/>
      <c r="H47" s="11"/>
      <c r="I47" s="11" t="s">
        <v>141</v>
      </c>
      <c r="J47" s="13"/>
    </row>
    <row r="48" spans="1:10">
      <c r="A48" s="31">
        <f t="shared" si="1"/>
        <v>44</v>
      </c>
      <c r="B48" s="11"/>
      <c r="C48" s="11"/>
      <c r="D48" s="11"/>
      <c r="E48" s="11" t="s">
        <v>31</v>
      </c>
      <c r="F48" s="16"/>
      <c r="G48" s="12"/>
      <c r="H48" s="11"/>
      <c r="I48" s="11" t="s">
        <v>142</v>
      </c>
      <c r="J48" s="13"/>
    </row>
    <row r="49" spans="1:10">
      <c r="A49" s="31">
        <f t="shared" si="1"/>
        <v>45</v>
      </c>
      <c r="B49" s="11"/>
      <c r="C49" s="11"/>
      <c r="D49" s="11"/>
      <c r="E49" s="11" t="s">
        <v>31</v>
      </c>
      <c r="F49" s="16"/>
      <c r="G49" s="12"/>
      <c r="H49" s="11"/>
      <c r="I49" s="11" t="s">
        <v>143</v>
      </c>
      <c r="J49" s="13"/>
    </row>
    <row r="50" spans="1:10">
      <c r="A50" s="31">
        <f t="shared" si="1"/>
        <v>46</v>
      </c>
      <c r="B50" s="11"/>
      <c r="C50" s="11"/>
      <c r="D50" s="11"/>
      <c r="E50" s="11" t="s">
        <v>31</v>
      </c>
      <c r="F50" s="16"/>
      <c r="G50" s="12"/>
      <c r="H50" s="11"/>
      <c r="I50" s="11" t="s">
        <v>144</v>
      </c>
      <c r="J50" s="13"/>
    </row>
    <row r="51" spans="1:10">
      <c r="A51" s="31">
        <f t="shared" si="1"/>
        <v>47</v>
      </c>
      <c r="B51" s="11"/>
      <c r="C51" s="11"/>
      <c r="D51" s="11"/>
      <c r="E51" s="11" t="s">
        <v>31</v>
      </c>
      <c r="F51" s="16"/>
      <c r="G51" s="12"/>
      <c r="H51" s="11"/>
      <c r="I51" s="11" t="s">
        <v>145</v>
      </c>
      <c r="J51" s="13"/>
    </row>
    <row r="52" spans="1:10">
      <c r="A52" s="31">
        <f t="shared" si="1"/>
        <v>48</v>
      </c>
      <c r="B52" s="11"/>
      <c r="C52" s="11"/>
      <c r="D52" s="11"/>
      <c r="E52" s="11" t="s">
        <v>31</v>
      </c>
      <c r="F52" s="16"/>
      <c r="G52" s="12"/>
      <c r="H52" s="11"/>
      <c r="I52" s="11" t="s">
        <v>146</v>
      </c>
      <c r="J52" s="13"/>
    </row>
    <row r="53" spans="1:10">
      <c r="A53" s="31">
        <f t="shared" si="1"/>
        <v>49</v>
      </c>
      <c r="B53" s="11"/>
      <c r="C53" s="11"/>
      <c r="D53" s="11"/>
      <c r="E53" s="11" t="s">
        <v>31</v>
      </c>
      <c r="F53" s="16"/>
      <c r="G53" s="12"/>
      <c r="H53" s="11"/>
      <c r="I53" s="11" t="s">
        <v>147</v>
      </c>
      <c r="J53" s="13"/>
    </row>
    <row r="54" spans="1:10">
      <c r="A54" s="31">
        <f t="shared" si="1"/>
        <v>50</v>
      </c>
      <c r="B54" s="11"/>
      <c r="C54" s="11"/>
      <c r="D54" s="11"/>
      <c r="E54" s="11" t="s">
        <v>31</v>
      </c>
      <c r="F54" s="16"/>
      <c r="G54" s="12"/>
      <c r="H54" s="11"/>
      <c r="I54" s="11" t="s">
        <v>148</v>
      </c>
      <c r="J54" s="13"/>
    </row>
    <row r="55" spans="1:10">
      <c r="A55" s="31">
        <f t="shared" si="1"/>
        <v>51</v>
      </c>
      <c r="B55" s="11"/>
      <c r="C55" s="11"/>
      <c r="D55" s="11"/>
      <c r="E55" s="11" t="s">
        <v>31</v>
      </c>
      <c r="F55" s="16"/>
      <c r="G55" s="12"/>
      <c r="H55" s="11"/>
      <c r="I55" s="11" t="s">
        <v>149</v>
      </c>
      <c r="J55" s="13"/>
    </row>
    <row r="56" spans="1:10">
      <c r="A56" s="31">
        <f t="shared" si="1"/>
        <v>52</v>
      </c>
      <c r="B56" s="11"/>
      <c r="C56" s="11"/>
      <c r="D56" s="11"/>
      <c r="E56" s="11" t="s">
        <v>31</v>
      </c>
      <c r="F56" s="16"/>
      <c r="G56" s="12"/>
      <c r="H56" s="11"/>
      <c r="I56" s="11" t="s">
        <v>150</v>
      </c>
      <c r="J56" s="13"/>
    </row>
    <row r="57" spans="1:10">
      <c r="A57" s="31">
        <f t="shared" si="1"/>
        <v>53</v>
      </c>
      <c r="B57" s="11"/>
      <c r="C57" s="11"/>
      <c r="D57" s="11"/>
      <c r="E57" s="11" t="s">
        <v>31</v>
      </c>
      <c r="F57" s="16"/>
      <c r="G57" s="12"/>
      <c r="H57" s="11"/>
      <c r="I57" s="11" t="s">
        <v>151</v>
      </c>
      <c r="J57" s="13"/>
    </row>
    <row r="58" spans="1:10">
      <c r="A58" s="31">
        <f t="shared" si="1"/>
        <v>54</v>
      </c>
      <c r="B58" s="11"/>
      <c r="C58" s="11"/>
      <c r="D58" s="11"/>
      <c r="E58" s="11" t="s">
        <v>31</v>
      </c>
      <c r="F58" s="16"/>
      <c r="G58" s="12"/>
      <c r="H58" s="11"/>
      <c r="I58" s="11" t="s">
        <v>152</v>
      </c>
      <c r="J58" s="13"/>
    </row>
    <row r="59" spans="1:10">
      <c r="A59" s="31">
        <f t="shared" ref="A59:A122" si="2">ROW()-4</f>
        <v>55</v>
      </c>
      <c r="B59" s="11"/>
      <c r="C59" s="11"/>
      <c r="D59" s="11"/>
      <c r="E59" s="11" t="s">
        <v>31</v>
      </c>
      <c r="F59" s="16"/>
      <c r="G59" s="12"/>
      <c r="H59" s="11"/>
      <c r="I59" s="11" t="s">
        <v>153</v>
      </c>
      <c r="J59" s="13"/>
    </row>
    <row r="60" spans="1:10">
      <c r="A60" s="31">
        <f t="shared" si="2"/>
        <v>56</v>
      </c>
      <c r="B60" s="11"/>
      <c r="C60" s="11"/>
      <c r="D60" s="11"/>
      <c r="E60" s="11" t="s">
        <v>31</v>
      </c>
      <c r="F60" s="16"/>
      <c r="G60" s="12"/>
      <c r="H60" s="11"/>
      <c r="I60" s="11" t="s">
        <v>154</v>
      </c>
      <c r="J60" s="13"/>
    </row>
    <row r="61" spans="1:10">
      <c r="A61" s="31">
        <f t="shared" si="2"/>
        <v>57</v>
      </c>
      <c r="B61" s="11"/>
      <c r="C61" s="11"/>
      <c r="D61" s="11"/>
      <c r="E61" s="11" t="s">
        <v>31</v>
      </c>
      <c r="F61" s="16"/>
      <c r="G61" s="12"/>
      <c r="H61" s="11"/>
      <c r="I61" s="11" t="s">
        <v>155</v>
      </c>
      <c r="J61" s="13"/>
    </row>
    <row r="62" spans="1:10" s="48" customFormat="1">
      <c r="A62" s="31">
        <f t="shared" si="2"/>
        <v>58</v>
      </c>
      <c r="B62" s="11"/>
      <c r="C62" s="11"/>
      <c r="D62" s="11"/>
      <c r="E62" s="11" t="s">
        <v>31</v>
      </c>
      <c r="F62" s="16"/>
      <c r="G62" s="12"/>
      <c r="H62" s="11"/>
      <c r="I62" s="11" t="s">
        <v>156</v>
      </c>
      <c r="J62" s="13"/>
    </row>
    <row r="63" spans="1:10">
      <c r="A63" s="31">
        <f t="shared" si="2"/>
        <v>59</v>
      </c>
      <c r="B63" s="11"/>
      <c r="C63" s="11"/>
      <c r="D63" s="11"/>
      <c r="E63" s="11" t="s">
        <v>31</v>
      </c>
      <c r="F63" s="16"/>
      <c r="G63" s="12"/>
      <c r="H63" s="11"/>
      <c r="I63" s="11" t="s">
        <v>157</v>
      </c>
      <c r="J63" s="13"/>
    </row>
    <row r="64" spans="1:10">
      <c r="A64" s="31">
        <f t="shared" si="2"/>
        <v>60</v>
      </c>
      <c r="B64" s="11"/>
      <c r="C64" s="11"/>
      <c r="D64" s="11"/>
      <c r="E64" s="11" t="s">
        <v>31</v>
      </c>
      <c r="F64" s="16"/>
      <c r="G64" s="12"/>
      <c r="H64" s="11"/>
      <c r="I64" s="11" t="s">
        <v>158</v>
      </c>
      <c r="J64" s="13"/>
    </row>
    <row r="65" spans="1:10">
      <c r="A65" s="31">
        <f t="shared" si="2"/>
        <v>61</v>
      </c>
      <c r="B65" s="11"/>
      <c r="C65" s="11"/>
      <c r="D65" s="11"/>
      <c r="E65" s="11" t="s">
        <v>31</v>
      </c>
      <c r="F65" s="16"/>
      <c r="G65" s="12"/>
      <c r="H65" s="11"/>
      <c r="I65" s="11" t="s">
        <v>159</v>
      </c>
      <c r="J65" s="13"/>
    </row>
    <row r="66" spans="1:10">
      <c r="A66" s="31">
        <f t="shared" si="2"/>
        <v>62</v>
      </c>
      <c r="B66" s="11"/>
      <c r="C66" s="11"/>
      <c r="D66" s="11"/>
      <c r="E66" s="11" t="s">
        <v>31</v>
      </c>
      <c r="F66" s="16"/>
      <c r="G66" s="12"/>
      <c r="H66" s="11"/>
      <c r="I66" s="11" t="s">
        <v>160</v>
      </c>
      <c r="J66" s="13"/>
    </row>
    <row r="67" spans="1:10">
      <c r="A67" s="31">
        <f t="shared" si="2"/>
        <v>63</v>
      </c>
      <c r="B67" s="11"/>
      <c r="C67" s="11"/>
      <c r="D67" s="11"/>
      <c r="E67" s="11" t="s">
        <v>31</v>
      </c>
      <c r="F67" s="16"/>
      <c r="G67" s="12"/>
      <c r="H67" s="11"/>
      <c r="I67" s="11" t="s">
        <v>161</v>
      </c>
      <c r="J67" s="13"/>
    </row>
    <row r="68" spans="1:10">
      <c r="A68" s="31">
        <f t="shared" si="2"/>
        <v>64</v>
      </c>
      <c r="B68" s="11"/>
      <c r="C68" s="11"/>
      <c r="D68" s="11"/>
      <c r="E68" s="11" t="s">
        <v>31</v>
      </c>
      <c r="F68" s="16"/>
      <c r="G68" s="12"/>
      <c r="H68" s="11"/>
      <c r="I68" s="11" t="s">
        <v>162</v>
      </c>
      <c r="J68" s="13"/>
    </row>
    <row r="69" spans="1:10">
      <c r="A69" s="31">
        <f t="shared" si="2"/>
        <v>65</v>
      </c>
      <c r="B69" s="11"/>
      <c r="C69" s="11"/>
      <c r="D69" s="11"/>
      <c r="E69" s="11" t="s">
        <v>31</v>
      </c>
      <c r="F69" s="16"/>
      <c r="G69" s="12"/>
      <c r="H69" s="11"/>
      <c r="I69" s="11" t="s">
        <v>163</v>
      </c>
      <c r="J69" s="13"/>
    </row>
    <row r="70" spans="1:10">
      <c r="A70" s="31">
        <f t="shared" si="2"/>
        <v>66</v>
      </c>
      <c r="B70" s="11"/>
      <c r="C70" s="11"/>
      <c r="D70" s="11"/>
      <c r="E70" s="11" t="s">
        <v>31</v>
      </c>
      <c r="F70" s="16"/>
      <c r="G70" s="12"/>
      <c r="H70" s="11"/>
      <c r="I70" s="11" t="s">
        <v>164</v>
      </c>
      <c r="J70" s="13"/>
    </row>
    <row r="71" spans="1:10">
      <c r="A71" s="31">
        <f t="shared" si="2"/>
        <v>67</v>
      </c>
      <c r="B71" s="11"/>
      <c r="C71" s="11"/>
      <c r="D71" s="11"/>
      <c r="E71" s="11" t="s">
        <v>31</v>
      </c>
      <c r="F71" s="16"/>
      <c r="G71" s="12"/>
      <c r="H71" s="11"/>
      <c r="I71" s="11" t="s">
        <v>165</v>
      </c>
      <c r="J71" s="13"/>
    </row>
    <row r="72" spans="1:10">
      <c r="A72" s="31">
        <f t="shared" si="2"/>
        <v>68</v>
      </c>
      <c r="B72" s="11"/>
      <c r="C72" s="11"/>
      <c r="D72" s="11"/>
      <c r="E72" s="11" t="s">
        <v>31</v>
      </c>
      <c r="F72" s="16"/>
      <c r="G72" s="12"/>
      <c r="H72" s="11"/>
      <c r="I72" s="11" t="s">
        <v>166</v>
      </c>
      <c r="J72" s="13"/>
    </row>
    <row r="73" spans="1:10">
      <c r="A73" s="31">
        <f t="shared" si="2"/>
        <v>69</v>
      </c>
      <c r="B73" s="11"/>
      <c r="C73" s="11"/>
      <c r="D73" s="11"/>
      <c r="E73" s="11" t="s">
        <v>31</v>
      </c>
      <c r="F73" s="16"/>
      <c r="G73" s="12"/>
      <c r="H73" s="11"/>
      <c r="I73" s="11" t="s">
        <v>167</v>
      </c>
      <c r="J73" s="13"/>
    </row>
    <row r="74" spans="1:10">
      <c r="A74" s="31">
        <f t="shared" si="2"/>
        <v>70</v>
      </c>
      <c r="B74" s="11"/>
      <c r="C74" s="11"/>
      <c r="D74" s="11"/>
      <c r="E74" s="11" t="s">
        <v>31</v>
      </c>
      <c r="F74" s="16"/>
      <c r="G74" s="12"/>
      <c r="H74" s="11"/>
      <c r="I74" s="11" t="s">
        <v>168</v>
      </c>
      <c r="J74" s="13"/>
    </row>
    <row r="75" spans="1:10">
      <c r="A75" s="31">
        <f t="shared" si="2"/>
        <v>71</v>
      </c>
      <c r="B75" s="11"/>
      <c r="C75" s="11"/>
      <c r="D75" s="11"/>
      <c r="E75" s="11" t="s">
        <v>31</v>
      </c>
      <c r="F75" s="16"/>
      <c r="G75" s="12"/>
      <c r="H75" s="11"/>
      <c r="I75" s="11" t="s">
        <v>169</v>
      </c>
      <c r="J75" s="13"/>
    </row>
    <row r="76" spans="1:10">
      <c r="A76" s="31">
        <f t="shared" si="2"/>
        <v>72</v>
      </c>
      <c r="B76" s="11"/>
      <c r="C76" s="11"/>
      <c r="D76" s="11"/>
      <c r="E76" s="11" t="s">
        <v>31</v>
      </c>
      <c r="F76" s="16"/>
      <c r="G76" s="12"/>
      <c r="H76" s="11"/>
      <c r="I76" s="11" t="s">
        <v>170</v>
      </c>
      <c r="J76" s="13"/>
    </row>
    <row r="77" spans="1:10">
      <c r="A77" s="31">
        <f t="shared" si="2"/>
        <v>73</v>
      </c>
      <c r="B77" s="11"/>
      <c r="C77" s="11"/>
      <c r="D77" s="11"/>
      <c r="E77" s="11" t="s">
        <v>26</v>
      </c>
      <c r="F77" s="16"/>
      <c r="G77" s="12"/>
      <c r="H77" s="11"/>
      <c r="I77" s="11" t="s">
        <v>171</v>
      </c>
      <c r="J77" s="13"/>
    </row>
    <row r="78" spans="1:10">
      <c r="A78" s="31">
        <f t="shared" si="2"/>
        <v>74</v>
      </c>
      <c r="B78" s="11"/>
      <c r="C78" s="11"/>
      <c r="D78" s="11"/>
      <c r="E78" s="11" t="s">
        <v>26</v>
      </c>
      <c r="F78" s="16"/>
      <c r="G78" s="12"/>
      <c r="H78" s="11"/>
      <c r="I78" s="11" t="s">
        <v>172</v>
      </c>
      <c r="J78" s="13"/>
    </row>
    <row r="79" spans="1:10">
      <c r="A79" s="31">
        <f t="shared" si="2"/>
        <v>75</v>
      </c>
      <c r="B79" s="11"/>
      <c r="C79" s="11"/>
      <c r="D79" s="11"/>
      <c r="E79" s="11" t="s">
        <v>26</v>
      </c>
      <c r="F79" s="16"/>
      <c r="G79" s="12"/>
      <c r="H79" s="11"/>
      <c r="I79" s="11" t="s">
        <v>173</v>
      </c>
      <c r="J79" s="13"/>
    </row>
    <row r="80" spans="1:10" s="48" customFormat="1">
      <c r="A80" s="31">
        <f t="shared" si="2"/>
        <v>76</v>
      </c>
      <c r="B80" s="11"/>
      <c r="C80" s="11"/>
      <c r="D80" s="11"/>
      <c r="E80" s="11" t="s">
        <v>31</v>
      </c>
      <c r="F80" s="16"/>
      <c r="G80" s="12"/>
      <c r="H80" s="11"/>
      <c r="I80" s="11" t="s">
        <v>174</v>
      </c>
      <c r="J80" s="13" t="s">
        <v>175</v>
      </c>
    </row>
    <row r="81" spans="1:10">
      <c r="A81" s="31">
        <f t="shared" si="2"/>
        <v>77</v>
      </c>
      <c r="B81" s="11"/>
      <c r="C81" s="11"/>
      <c r="D81" s="11"/>
      <c r="E81" s="11" t="s">
        <v>26</v>
      </c>
      <c r="F81" s="16"/>
      <c r="G81" s="12"/>
      <c r="H81" s="11"/>
      <c r="I81" s="11" t="s">
        <v>176</v>
      </c>
      <c r="J81" s="13" t="s">
        <v>175</v>
      </c>
    </row>
    <row r="82" spans="1:10">
      <c r="A82" s="31">
        <f t="shared" si="2"/>
        <v>78</v>
      </c>
      <c r="B82" s="11"/>
      <c r="C82" s="11"/>
      <c r="D82" s="11"/>
      <c r="E82" s="11" t="s">
        <v>26</v>
      </c>
      <c r="F82" s="16"/>
      <c r="G82" s="12"/>
      <c r="H82" s="11"/>
      <c r="I82" s="11" t="s">
        <v>177</v>
      </c>
      <c r="J82" s="13" t="s">
        <v>178</v>
      </c>
    </row>
    <row r="83" spans="1:10">
      <c r="A83" s="31">
        <f t="shared" si="2"/>
        <v>79</v>
      </c>
      <c r="B83" s="11"/>
      <c r="C83" s="11"/>
      <c r="D83" s="11"/>
      <c r="E83" s="11" t="s">
        <v>31</v>
      </c>
      <c r="F83" s="16"/>
      <c r="G83" s="12"/>
      <c r="H83" s="11"/>
      <c r="I83" s="11" t="s">
        <v>31</v>
      </c>
      <c r="J83" s="13" t="s">
        <v>95</v>
      </c>
    </row>
    <row r="84" spans="1:10">
      <c r="A84" s="31">
        <f t="shared" si="2"/>
        <v>80</v>
      </c>
      <c r="B84" s="11"/>
      <c r="C84" s="11" t="s">
        <v>179</v>
      </c>
      <c r="D84" s="11"/>
      <c r="E84" s="11" t="s">
        <v>39</v>
      </c>
      <c r="F84" s="16"/>
      <c r="G84" s="12">
        <v>1</v>
      </c>
      <c r="H84" s="11" t="s">
        <v>180</v>
      </c>
      <c r="I84" s="11"/>
      <c r="J84" s="13" t="s">
        <v>181</v>
      </c>
    </row>
    <row r="85" spans="1:10">
      <c r="A85" s="31">
        <f t="shared" si="2"/>
        <v>81</v>
      </c>
      <c r="B85" s="11"/>
      <c r="C85" s="11" t="s">
        <v>182</v>
      </c>
      <c r="D85" s="11"/>
      <c r="E85" s="11" t="s">
        <v>183</v>
      </c>
      <c r="F85" s="16"/>
      <c r="G85" s="12">
        <v>1</v>
      </c>
      <c r="H85" s="11" t="s">
        <v>184</v>
      </c>
      <c r="I85" s="11"/>
      <c r="J85" s="13" t="s">
        <v>185</v>
      </c>
    </row>
    <row r="86" spans="1:10">
      <c r="A86" s="31">
        <f t="shared" si="2"/>
        <v>82</v>
      </c>
      <c r="B86" s="11" t="s">
        <v>183</v>
      </c>
      <c r="C86" s="11"/>
      <c r="D86" s="11"/>
      <c r="E86" s="11"/>
      <c r="F86" s="16"/>
      <c r="G86" s="12"/>
      <c r="H86" s="11"/>
      <c r="I86" s="11"/>
      <c r="J86" s="13"/>
    </row>
    <row r="87" spans="1:10">
      <c r="A87" s="31">
        <f t="shared" si="2"/>
        <v>83</v>
      </c>
      <c r="B87" s="11"/>
      <c r="C87" s="11" t="s">
        <v>186</v>
      </c>
      <c r="D87" s="11"/>
      <c r="E87" s="11" t="s">
        <v>39</v>
      </c>
      <c r="F87" s="16">
        <v>500</v>
      </c>
      <c r="G87" s="12">
        <v>1</v>
      </c>
      <c r="H87" s="11" t="s">
        <v>187</v>
      </c>
      <c r="I87" s="11"/>
      <c r="J87" s="13" t="s">
        <v>188</v>
      </c>
    </row>
    <row r="88" spans="1:10">
      <c r="A88" s="31">
        <f t="shared" si="2"/>
        <v>84</v>
      </c>
      <c r="B88" s="11"/>
      <c r="C88" s="11" t="s">
        <v>189</v>
      </c>
      <c r="D88" s="11"/>
      <c r="E88" s="11" t="s">
        <v>190</v>
      </c>
      <c r="F88" s="16"/>
      <c r="G88" s="12" t="s">
        <v>31</v>
      </c>
      <c r="H88" s="11" t="s">
        <v>191</v>
      </c>
      <c r="I88" s="11"/>
      <c r="J88" s="13" t="s">
        <v>192</v>
      </c>
    </row>
    <row r="89" spans="1:10">
      <c r="A89" s="31">
        <f t="shared" si="2"/>
        <v>85</v>
      </c>
      <c r="B89" s="11" t="s">
        <v>190</v>
      </c>
      <c r="C89" s="11"/>
      <c r="D89" s="11"/>
      <c r="E89" s="11"/>
      <c r="F89" s="16"/>
      <c r="G89" s="12"/>
      <c r="H89" s="11"/>
      <c r="I89" s="11"/>
      <c r="J89" s="13"/>
    </row>
    <row r="90" spans="1:10">
      <c r="A90" s="31">
        <f t="shared" si="2"/>
        <v>86</v>
      </c>
      <c r="B90" s="11"/>
      <c r="C90" s="11"/>
      <c r="D90" s="11" t="s">
        <v>193</v>
      </c>
      <c r="E90" s="11" t="s">
        <v>39</v>
      </c>
      <c r="F90" s="16">
        <v>50</v>
      </c>
      <c r="G90" s="12">
        <v>1</v>
      </c>
      <c r="H90" s="11" t="s">
        <v>194</v>
      </c>
      <c r="I90" s="11"/>
      <c r="J90" s="13" t="s">
        <v>195</v>
      </c>
    </row>
    <row r="91" spans="1:10">
      <c r="A91" s="31">
        <f t="shared" si="2"/>
        <v>87</v>
      </c>
      <c r="B91" s="11"/>
      <c r="C91" s="11"/>
      <c r="D91" s="11"/>
      <c r="E91" s="11" t="s">
        <v>31</v>
      </c>
      <c r="F91" s="16"/>
      <c r="G91" s="12"/>
      <c r="H91" s="11"/>
      <c r="I91" s="11" t="s">
        <v>130</v>
      </c>
      <c r="J91" s="13"/>
    </row>
    <row r="92" spans="1:10">
      <c r="A92" s="31">
        <f t="shared" si="2"/>
        <v>88</v>
      </c>
      <c r="B92" s="11"/>
      <c r="C92" s="11"/>
      <c r="D92" s="11"/>
      <c r="E92" s="11" t="s">
        <v>31</v>
      </c>
      <c r="F92" s="16"/>
      <c r="G92" s="12"/>
      <c r="H92" s="11"/>
      <c r="I92" s="11" t="s">
        <v>196</v>
      </c>
      <c r="J92" s="13"/>
    </row>
    <row r="93" spans="1:10">
      <c r="A93" s="31">
        <f t="shared" si="2"/>
        <v>89</v>
      </c>
      <c r="B93" s="11"/>
      <c r="C93" s="11"/>
      <c r="D93" s="11"/>
      <c r="E93" s="11" t="s">
        <v>31</v>
      </c>
      <c r="F93" s="16"/>
      <c r="G93" s="12"/>
      <c r="H93" s="11"/>
      <c r="I93" s="11" t="s">
        <v>197</v>
      </c>
      <c r="J93" s="13"/>
    </row>
    <row r="94" spans="1:10">
      <c r="A94" s="31">
        <f t="shared" si="2"/>
        <v>90</v>
      </c>
      <c r="B94" s="11"/>
      <c r="C94" s="11"/>
      <c r="D94" s="11"/>
      <c r="E94" s="11" t="s">
        <v>31</v>
      </c>
      <c r="F94" s="16"/>
      <c r="G94" s="12"/>
      <c r="H94" s="11"/>
      <c r="I94" s="11" t="s">
        <v>198</v>
      </c>
      <c r="J94" s="13"/>
    </row>
    <row r="95" spans="1:10">
      <c r="A95" s="31">
        <f t="shared" si="2"/>
        <v>91</v>
      </c>
      <c r="B95" s="11"/>
      <c r="C95" s="11"/>
      <c r="D95" s="11"/>
      <c r="E95" s="11" t="s">
        <v>31</v>
      </c>
      <c r="F95" s="16"/>
      <c r="G95" s="12"/>
      <c r="H95" s="11"/>
      <c r="I95" s="11" t="s">
        <v>199</v>
      </c>
      <c r="J95" s="13" t="s">
        <v>200</v>
      </c>
    </row>
    <row r="96" spans="1:10">
      <c r="A96" s="31">
        <f t="shared" si="2"/>
        <v>92</v>
      </c>
      <c r="B96" s="11"/>
      <c r="C96" s="11"/>
      <c r="D96" s="11"/>
      <c r="E96" s="11" t="s">
        <v>31</v>
      </c>
      <c r="F96" s="16"/>
      <c r="G96" s="12"/>
      <c r="H96" s="11"/>
      <c r="I96" s="11" t="s">
        <v>201</v>
      </c>
      <c r="J96" s="13"/>
    </row>
    <row r="97" spans="1:10" s="48" customFormat="1">
      <c r="A97" s="31">
        <f t="shared" si="2"/>
        <v>93</v>
      </c>
      <c r="B97" s="11"/>
      <c r="C97" s="11"/>
      <c r="D97" s="11"/>
      <c r="E97" s="11" t="s">
        <v>31</v>
      </c>
      <c r="F97" s="16"/>
      <c r="G97" s="12"/>
      <c r="H97" s="11"/>
      <c r="I97" s="11" t="s">
        <v>202</v>
      </c>
      <c r="J97" s="13" t="s">
        <v>175</v>
      </c>
    </row>
    <row r="98" spans="1:10">
      <c r="A98" s="31">
        <f t="shared" si="2"/>
        <v>94</v>
      </c>
      <c r="B98" s="11"/>
      <c r="C98" s="11"/>
      <c r="D98" s="11"/>
      <c r="E98" s="11" t="s">
        <v>31</v>
      </c>
      <c r="F98" s="16"/>
      <c r="G98" s="12"/>
      <c r="H98" s="11"/>
      <c r="I98" s="11" t="s">
        <v>203</v>
      </c>
      <c r="J98" s="13"/>
    </row>
    <row r="99" spans="1:10">
      <c r="A99" s="31">
        <f t="shared" si="2"/>
        <v>95</v>
      </c>
      <c r="B99" s="11"/>
      <c r="C99" s="11"/>
      <c r="D99" s="11"/>
      <c r="E99" s="11" t="s">
        <v>31</v>
      </c>
      <c r="F99" s="16"/>
      <c r="G99" s="12"/>
      <c r="H99" s="11"/>
      <c r="I99" s="11" t="s">
        <v>134</v>
      </c>
      <c r="J99" s="13"/>
    </row>
    <row r="100" spans="1:10">
      <c r="A100" s="31">
        <f t="shared" si="2"/>
        <v>96</v>
      </c>
      <c r="B100" s="11"/>
      <c r="C100" s="11"/>
      <c r="D100" s="11"/>
      <c r="E100" s="11" t="s">
        <v>31</v>
      </c>
      <c r="F100" s="16"/>
      <c r="G100" s="12"/>
      <c r="H100" s="11"/>
      <c r="I100" s="11" t="s">
        <v>204</v>
      </c>
      <c r="J100" s="13"/>
    </row>
    <row r="101" spans="1:10">
      <c r="A101" s="31">
        <f t="shared" si="2"/>
        <v>97</v>
      </c>
      <c r="B101" s="11"/>
      <c r="C101" s="11"/>
      <c r="D101" s="11"/>
      <c r="E101" s="11" t="s">
        <v>31</v>
      </c>
      <c r="F101" s="16"/>
      <c r="G101" s="12"/>
      <c r="H101" s="11"/>
      <c r="I101" s="11" t="s">
        <v>205</v>
      </c>
      <c r="J101" s="13"/>
    </row>
    <row r="102" spans="1:10">
      <c r="A102" s="31">
        <f t="shared" si="2"/>
        <v>98</v>
      </c>
      <c r="B102" s="11"/>
      <c r="C102" s="11"/>
      <c r="D102" s="11"/>
      <c r="E102" s="11" t="s">
        <v>31</v>
      </c>
      <c r="F102" s="16"/>
      <c r="G102" s="12"/>
      <c r="H102" s="11"/>
      <c r="I102" s="11" t="s">
        <v>206</v>
      </c>
      <c r="J102" s="13"/>
    </row>
    <row r="103" spans="1:10" s="48" customFormat="1">
      <c r="A103" s="31">
        <f t="shared" si="2"/>
        <v>99</v>
      </c>
      <c r="B103" s="11"/>
      <c r="C103" s="11"/>
      <c r="D103" s="11"/>
      <c r="E103" s="11" t="s">
        <v>31</v>
      </c>
      <c r="F103" s="16"/>
      <c r="G103" s="12"/>
      <c r="H103" s="11"/>
      <c r="I103" s="11" t="s">
        <v>207</v>
      </c>
      <c r="J103" s="13" t="s">
        <v>208</v>
      </c>
    </row>
    <row r="104" spans="1:10" s="48" customFormat="1">
      <c r="A104" s="31">
        <f t="shared" si="2"/>
        <v>100</v>
      </c>
      <c r="B104" s="11"/>
      <c r="C104" s="11"/>
      <c r="D104" s="11"/>
      <c r="E104" s="11" t="s">
        <v>31</v>
      </c>
      <c r="F104" s="16"/>
      <c r="G104" s="12"/>
      <c r="H104" s="11"/>
      <c r="I104" s="11" t="s">
        <v>209</v>
      </c>
      <c r="J104" s="13" t="s">
        <v>208</v>
      </c>
    </row>
    <row r="105" spans="1:10" s="48" customFormat="1">
      <c r="A105" s="31">
        <f t="shared" si="2"/>
        <v>101</v>
      </c>
      <c r="B105" s="11"/>
      <c r="C105" s="11"/>
      <c r="D105" s="11"/>
      <c r="E105" s="11" t="s">
        <v>31</v>
      </c>
      <c r="F105" s="16"/>
      <c r="G105" s="12"/>
      <c r="H105" s="11"/>
      <c r="I105" s="11" t="s">
        <v>210</v>
      </c>
      <c r="J105" s="13" t="s">
        <v>208</v>
      </c>
    </row>
    <row r="106" spans="1:10">
      <c r="A106" s="31">
        <f t="shared" si="2"/>
        <v>102</v>
      </c>
      <c r="B106" s="11"/>
      <c r="C106" s="11"/>
      <c r="D106" s="11"/>
      <c r="E106" s="11" t="s">
        <v>31</v>
      </c>
      <c r="F106" s="16"/>
      <c r="G106" s="12"/>
      <c r="H106" s="11"/>
      <c r="I106" s="11" t="s">
        <v>135</v>
      </c>
      <c r="J106" s="13"/>
    </row>
    <row r="107" spans="1:10">
      <c r="A107" s="31">
        <f t="shared" si="2"/>
        <v>103</v>
      </c>
      <c r="B107" s="11"/>
      <c r="C107" s="11"/>
      <c r="D107" s="11"/>
      <c r="E107" s="11" t="s">
        <v>31</v>
      </c>
      <c r="F107" s="16"/>
      <c r="G107" s="12"/>
      <c r="H107" s="11"/>
      <c r="I107" s="11" t="s">
        <v>211</v>
      </c>
      <c r="J107" s="13"/>
    </row>
    <row r="108" spans="1:10">
      <c r="A108" s="31">
        <f t="shared" si="2"/>
        <v>104</v>
      </c>
      <c r="B108" s="11"/>
      <c r="C108" s="11"/>
      <c r="D108" s="11"/>
      <c r="E108" s="11" t="s">
        <v>31</v>
      </c>
      <c r="F108" s="16"/>
      <c r="G108" s="12"/>
      <c r="H108" s="11"/>
      <c r="I108" s="11" t="s">
        <v>212</v>
      </c>
      <c r="J108" s="13"/>
    </row>
    <row r="109" spans="1:10">
      <c r="A109" s="31">
        <f t="shared" si="2"/>
        <v>105</v>
      </c>
      <c r="B109" s="11"/>
      <c r="C109" s="11"/>
      <c r="D109" s="11"/>
      <c r="E109" s="11" t="s">
        <v>31</v>
      </c>
      <c r="F109" s="16"/>
      <c r="G109" s="12"/>
      <c r="H109" s="11"/>
      <c r="I109" s="11" t="s">
        <v>213</v>
      </c>
      <c r="J109" s="13" t="s">
        <v>214</v>
      </c>
    </row>
    <row r="110" spans="1:10">
      <c r="A110" s="31">
        <f t="shared" si="2"/>
        <v>106</v>
      </c>
      <c r="B110" s="11"/>
      <c r="C110" s="11"/>
      <c r="D110" s="11"/>
      <c r="E110" s="11" t="s">
        <v>31</v>
      </c>
      <c r="F110" s="16"/>
      <c r="G110" s="12"/>
      <c r="H110" s="11"/>
      <c r="I110" s="11" t="s">
        <v>215</v>
      </c>
      <c r="J110" s="13" t="s">
        <v>216</v>
      </c>
    </row>
    <row r="111" spans="1:10">
      <c r="A111" s="31">
        <f t="shared" si="2"/>
        <v>107</v>
      </c>
      <c r="B111" s="11"/>
      <c r="C111" s="11"/>
      <c r="D111" s="11"/>
      <c r="E111" s="11" t="s">
        <v>31</v>
      </c>
      <c r="F111" s="16"/>
      <c r="G111" s="12"/>
      <c r="H111" s="11"/>
      <c r="I111" s="11" t="s">
        <v>217</v>
      </c>
      <c r="J111" s="13" t="s">
        <v>218</v>
      </c>
    </row>
    <row r="112" spans="1:10">
      <c r="A112" s="31">
        <f t="shared" si="2"/>
        <v>108</v>
      </c>
      <c r="B112" s="11"/>
      <c r="C112" s="11"/>
      <c r="D112" s="11"/>
      <c r="E112" s="11" t="s">
        <v>31</v>
      </c>
      <c r="F112" s="16"/>
      <c r="G112" s="12"/>
      <c r="H112" s="11"/>
      <c r="I112" s="11" t="s">
        <v>219</v>
      </c>
      <c r="J112" s="13"/>
    </row>
    <row r="113" spans="1:10">
      <c r="A113" s="31">
        <f t="shared" si="2"/>
        <v>109</v>
      </c>
      <c r="B113" s="11"/>
      <c r="C113" s="11"/>
      <c r="D113" s="11"/>
      <c r="E113" s="11" t="s">
        <v>31</v>
      </c>
      <c r="F113" s="16"/>
      <c r="G113" s="12"/>
      <c r="H113" s="11"/>
      <c r="I113" s="11" t="s">
        <v>143</v>
      </c>
      <c r="J113" s="13"/>
    </row>
    <row r="114" spans="1:10">
      <c r="A114" s="31">
        <f t="shared" si="2"/>
        <v>110</v>
      </c>
      <c r="B114" s="11"/>
      <c r="C114" s="11"/>
      <c r="D114" s="11"/>
      <c r="E114" s="11" t="s">
        <v>31</v>
      </c>
      <c r="F114" s="16"/>
      <c r="G114" s="12"/>
      <c r="H114" s="11"/>
      <c r="I114" s="11" t="s">
        <v>220</v>
      </c>
      <c r="J114" s="13"/>
    </row>
    <row r="115" spans="1:10">
      <c r="A115" s="31">
        <f t="shared" si="2"/>
        <v>111</v>
      </c>
      <c r="B115" s="11"/>
      <c r="C115" s="11"/>
      <c r="D115" s="11"/>
      <c r="E115" s="11" t="s">
        <v>31</v>
      </c>
      <c r="F115" s="16"/>
      <c r="G115" s="12"/>
      <c r="H115" s="11"/>
      <c r="I115" s="11" t="s">
        <v>221</v>
      </c>
      <c r="J115" s="13"/>
    </row>
    <row r="116" spans="1:10">
      <c r="A116" s="31">
        <f t="shared" si="2"/>
        <v>112</v>
      </c>
      <c r="B116" s="11"/>
      <c r="C116" s="11"/>
      <c r="D116" s="11"/>
      <c r="E116" s="11" t="s">
        <v>31</v>
      </c>
      <c r="F116" s="16"/>
      <c r="G116" s="12"/>
      <c r="H116" s="11"/>
      <c r="I116" s="11" t="s">
        <v>222</v>
      </c>
      <c r="J116" s="13"/>
    </row>
    <row r="117" spans="1:10">
      <c r="A117" s="31">
        <f t="shared" si="2"/>
        <v>113</v>
      </c>
      <c r="B117" s="11"/>
      <c r="C117" s="11"/>
      <c r="D117" s="11"/>
      <c r="E117" s="11" t="s">
        <v>31</v>
      </c>
      <c r="F117" s="16"/>
      <c r="G117" s="12"/>
      <c r="H117" s="11"/>
      <c r="I117" s="11" t="s">
        <v>223</v>
      </c>
      <c r="J117" s="13"/>
    </row>
    <row r="118" spans="1:10">
      <c r="A118" s="31">
        <f t="shared" si="2"/>
        <v>114</v>
      </c>
      <c r="B118" s="11"/>
      <c r="C118" s="11"/>
      <c r="D118" s="11"/>
      <c r="E118" s="11" t="s">
        <v>31</v>
      </c>
      <c r="F118" s="16"/>
      <c r="G118" s="12"/>
      <c r="H118" s="11"/>
      <c r="I118" s="11" t="s">
        <v>224</v>
      </c>
      <c r="J118" s="13"/>
    </row>
    <row r="119" spans="1:10">
      <c r="A119" s="31">
        <f t="shared" si="2"/>
        <v>115</v>
      </c>
      <c r="B119" s="11"/>
      <c r="C119" s="11"/>
      <c r="D119" s="11"/>
      <c r="E119" s="11" t="s">
        <v>31</v>
      </c>
      <c r="F119" s="16"/>
      <c r="G119" s="12"/>
      <c r="H119" s="11"/>
      <c r="I119" s="11" t="s">
        <v>225</v>
      </c>
      <c r="J119" s="13"/>
    </row>
    <row r="120" spans="1:10">
      <c r="A120" s="31">
        <f t="shared" si="2"/>
        <v>116</v>
      </c>
      <c r="B120" s="11"/>
      <c r="C120" s="11"/>
      <c r="D120" s="11"/>
      <c r="E120" s="11" t="s">
        <v>31</v>
      </c>
      <c r="F120" s="16"/>
      <c r="G120" s="12"/>
      <c r="H120" s="11"/>
      <c r="I120" s="11" t="s">
        <v>226</v>
      </c>
      <c r="J120" s="13"/>
    </row>
    <row r="121" spans="1:10">
      <c r="A121" s="31">
        <f t="shared" si="2"/>
        <v>117</v>
      </c>
      <c r="B121" s="11"/>
      <c r="C121" s="11"/>
      <c r="D121" s="11"/>
      <c r="E121" s="11" t="s">
        <v>31</v>
      </c>
      <c r="F121" s="16"/>
      <c r="G121" s="12"/>
      <c r="H121" s="11"/>
      <c r="I121" s="11" t="s">
        <v>227</v>
      </c>
      <c r="J121" s="13"/>
    </row>
    <row r="122" spans="1:10">
      <c r="A122" s="31">
        <f t="shared" si="2"/>
        <v>118</v>
      </c>
      <c r="B122" s="11"/>
      <c r="C122" s="11"/>
      <c r="D122" s="11"/>
      <c r="E122" s="11" t="s">
        <v>31</v>
      </c>
      <c r="F122" s="16"/>
      <c r="G122" s="12"/>
      <c r="H122" s="11"/>
      <c r="I122" s="11" t="s">
        <v>228</v>
      </c>
      <c r="J122" s="13"/>
    </row>
    <row r="123" spans="1:10">
      <c r="A123" s="31">
        <f t="shared" ref="A123:A187" si="3">ROW()-4</f>
        <v>119</v>
      </c>
      <c r="B123" s="11"/>
      <c r="C123" s="11"/>
      <c r="D123" s="11"/>
      <c r="E123" s="11" t="s">
        <v>31</v>
      </c>
      <c r="F123" s="16"/>
      <c r="G123" s="12"/>
      <c r="H123" s="11"/>
      <c r="I123" s="11" t="s">
        <v>229</v>
      </c>
      <c r="J123" s="13"/>
    </row>
    <row r="124" spans="1:10">
      <c r="A124" s="31">
        <f t="shared" si="3"/>
        <v>120</v>
      </c>
      <c r="B124" s="11"/>
      <c r="C124" s="11"/>
      <c r="D124" s="11"/>
      <c r="E124" s="11" t="s">
        <v>31</v>
      </c>
      <c r="F124" s="16"/>
      <c r="G124" s="12"/>
      <c r="H124" s="11"/>
      <c r="I124" s="11" t="s">
        <v>230</v>
      </c>
      <c r="J124" s="13"/>
    </row>
    <row r="125" spans="1:10" s="48" customFormat="1">
      <c r="A125" s="31">
        <f t="shared" si="3"/>
        <v>121</v>
      </c>
      <c r="B125" s="11"/>
      <c r="C125" s="11"/>
      <c r="D125" s="11"/>
      <c r="E125" s="11" t="s">
        <v>31</v>
      </c>
      <c r="F125" s="16"/>
      <c r="G125" s="12"/>
      <c r="H125" s="11"/>
      <c r="I125" s="11" t="s">
        <v>231</v>
      </c>
      <c r="J125" s="13"/>
    </row>
    <row r="126" spans="1:10" s="48" customFormat="1">
      <c r="A126" s="31">
        <f t="shared" si="3"/>
        <v>122</v>
      </c>
      <c r="B126" s="11"/>
      <c r="C126" s="11"/>
      <c r="D126" s="11"/>
      <c r="E126" s="11" t="s">
        <v>31</v>
      </c>
      <c r="F126" s="16"/>
      <c r="G126" s="12"/>
      <c r="H126" s="11"/>
      <c r="I126" s="11" t="s">
        <v>232</v>
      </c>
      <c r="J126" s="13"/>
    </row>
    <row r="127" spans="1:10">
      <c r="A127" s="31">
        <f t="shared" si="3"/>
        <v>123</v>
      </c>
      <c r="B127" s="11"/>
      <c r="C127" s="11"/>
      <c r="D127" s="11"/>
      <c r="E127" s="11" t="s">
        <v>31</v>
      </c>
      <c r="F127" s="16"/>
      <c r="G127" s="12"/>
      <c r="H127" s="11"/>
      <c r="I127" s="11" t="s">
        <v>233</v>
      </c>
      <c r="J127" s="13"/>
    </row>
    <row r="128" spans="1:10">
      <c r="A128" s="31">
        <f t="shared" si="3"/>
        <v>124</v>
      </c>
      <c r="B128" s="11"/>
      <c r="C128" s="11"/>
      <c r="D128" s="11"/>
      <c r="E128" s="11" t="s">
        <v>31</v>
      </c>
      <c r="F128" s="16"/>
      <c r="G128" s="12"/>
      <c r="H128" s="11"/>
      <c r="I128" s="11" t="s">
        <v>234</v>
      </c>
      <c r="J128" s="13"/>
    </row>
    <row r="129" spans="1:10">
      <c r="A129" s="31">
        <f t="shared" si="3"/>
        <v>125</v>
      </c>
      <c r="B129" s="11"/>
      <c r="C129" s="11"/>
      <c r="D129" s="11"/>
      <c r="E129" s="11" t="s">
        <v>31</v>
      </c>
      <c r="F129" s="16"/>
      <c r="G129" s="12"/>
      <c r="H129" s="11"/>
      <c r="I129" s="11" t="s">
        <v>159</v>
      </c>
      <c r="J129" s="13"/>
    </row>
    <row r="130" spans="1:10">
      <c r="A130" s="31">
        <f t="shared" si="3"/>
        <v>126</v>
      </c>
      <c r="B130" s="11"/>
      <c r="C130" s="11"/>
      <c r="D130" s="11"/>
      <c r="E130" s="11" t="s">
        <v>31</v>
      </c>
      <c r="F130" s="16"/>
      <c r="G130" s="12"/>
      <c r="H130" s="11"/>
      <c r="I130" s="11" t="s">
        <v>160</v>
      </c>
      <c r="J130" s="13"/>
    </row>
    <row r="131" spans="1:10">
      <c r="A131" s="31">
        <f t="shared" si="3"/>
        <v>127</v>
      </c>
      <c r="B131" s="11"/>
      <c r="C131" s="11"/>
      <c r="D131" s="11"/>
      <c r="E131" s="11" t="s">
        <v>31</v>
      </c>
      <c r="F131" s="16"/>
      <c r="G131" s="12"/>
      <c r="H131" s="11"/>
      <c r="I131" s="11" t="s">
        <v>235</v>
      </c>
      <c r="J131" s="13"/>
    </row>
    <row r="132" spans="1:10">
      <c r="A132" s="31">
        <f t="shared" si="3"/>
        <v>128</v>
      </c>
      <c r="B132" s="11"/>
      <c r="C132" s="11"/>
      <c r="D132" s="11"/>
      <c r="E132" s="11" t="s">
        <v>31</v>
      </c>
      <c r="F132" s="16"/>
      <c r="G132" s="12"/>
      <c r="H132" s="11"/>
      <c r="I132" s="11" t="s">
        <v>163</v>
      </c>
      <c r="J132" s="13"/>
    </row>
    <row r="133" spans="1:10">
      <c r="A133" s="31">
        <f t="shared" si="3"/>
        <v>129</v>
      </c>
      <c r="B133" s="11"/>
      <c r="C133" s="11"/>
      <c r="D133" s="11"/>
      <c r="E133" s="11" t="s">
        <v>31</v>
      </c>
      <c r="F133" s="16"/>
      <c r="G133" s="12"/>
      <c r="H133" s="11"/>
      <c r="I133" s="11" t="s">
        <v>236</v>
      </c>
      <c r="J133" s="13"/>
    </row>
    <row r="134" spans="1:10">
      <c r="A134" s="31">
        <f t="shared" si="3"/>
        <v>130</v>
      </c>
      <c r="B134" s="11"/>
      <c r="C134" s="11"/>
      <c r="D134" s="11"/>
      <c r="E134" s="11" t="s">
        <v>31</v>
      </c>
      <c r="F134" s="16"/>
      <c r="G134" s="12"/>
      <c r="H134" s="11"/>
      <c r="I134" s="11" t="s">
        <v>237</v>
      </c>
      <c r="J134" s="13"/>
    </row>
    <row r="135" spans="1:10">
      <c r="A135" s="31">
        <f t="shared" si="3"/>
        <v>131</v>
      </c>
      <c r="B135" s="11"/>
      <c r="C135" s="11"/>
      <c r="D135" s="11"/>
      <c r="E135" s="11" t="s">
        <v>31</v>
      </c>
      <c r="F135" s="16"/>
      <c r="G135" s="12"/>
      <c r="H135" s="11"/>
      <c r="I135" s="11" t="s">
        <v>238</v>
      </c>
      <c r="J135" s="13"/>
    </row>
    <row r="136" spans="1:10">
      <c r="A136" s="31">
        <f t="shared" si="3"/>
        <v>132</v>
      </c>
      <c r="B136" s="11"/>
      <c r="C136" s="11"/>
      <c r="D136" s="11"/>
      <c r="E136" s="11" t="s">
        <v>31</v>
      </c>
      <c r="F136" s="16"/>
      <c r="G136" s="12"/>
      <c r="H136" s="11"/>
      <c r="I136" s="11" t="s">
        <v>239</v>
      </c>
      <c r="J136" s="13"/>
    </row>
    <row r="137" spans="1:10">
      <c r="A137" s="31">
        <f t="shared" si="3"/>
        <v>133</v>
      </c>
      <c r="B137" s="11"/>
      <c r="C137" s="11"/>
      <c r="D137" s="11"/>
      <c r="E137" s="11" t="s">
        <v>31</v>
      </c>
      <c r="F137" s="16"/>
      <c r="G137" s="12"/>
      <c r="H137" s="11"/>
      <c r="I137" s="11" t="s">
        <v>240</v>
      </c>
      <c r="J137" s="13"/>
    </row>
    <row r="138" spans="1:10">
      <c r="A138" s="31">
        <f t="shared" si="3"/>
        <v>134</v>
      </c>
      <c r="B138" s="11"/>
      <c r="C138" s="11"/>
      <c r="D138" s="11"/>
      <c r="E138" s="11" t="s">
        <v>26</v>
      </c>
      <c r="F138" s="16"/>
      <c r="G138" s="12"/>
      <c r="H138" s="11"/>
      <c r="I138" s="11" t="s">
        <v>172</v>
      </c>
      <c r="J138" s="13"/>
    </row>
    <row r="139" spans="1:10">
      <c r="A139" s="31">
        <f t="shared" si="3"/>
        <v>135</v>
      </c>
      <c r="B139" s="11"/>
      <c r="C139" s="11"/>
      <c r="D139" s="11"/>
      <c r="E139" s="11" t="s">
        <v>26</v>
      </c>
      <c r="F139" s="16"/>
      <c r="G139" s="12"/>
      <c r="H139" s="11"/>
      <c r="I139" s="11" t="s">
        <v>241</v>
      </c>
      <c r="J139" s="13" t="s">
        <v>178</v>
      </c>
    </row>
    <row r="140" spans="1:10">
      <c r="A140" s="31">
        <f t="shared" si="3"/>
        <v>136</v>
      </c>
      <c r="B140" s="11"/>
      <c r="C140" s="11"/>
      <c r="D140" s="11"/>
      <c r="E140" s="11" t="s">
        <v>31</v>
      </c>
      <c r="F140" s="16"/>
      <c r="G140" s="12"/>
      <c r="H140" s="11"/>
      <c r="I140" s="11" t="s">
        <v>31</v>
      </c>
      <c r="J140" s="13" t="s">
        <v>95</v>
      </c>
    </row>
    <row r="141" spans="1:10">
      <c r="A141" s="31">
        <f t="shared" si="3"/>
        <v>137</v>
      </c>
      <c r="B141" s="11"/>
      <c r="C141" s="11" t="s">
        <v>242</v>
      </c>
      <c r="D141" s="11"/>
      <c r="E141" s="11" t="s">
        <v>243</v>
      </c>
      <c r="F141" s="16"/>
      <c r="G141" s="12" t="s">
        <v>244</v>
      </c>
      <c r="H141" s="11" t="s">
        <v>245</v>
      </c>
      <c r="I141" s="11"/>
      <c r="J141" s="13" t="s">
        <v>246</v>
      </c>
    </row>
    <row r="142" spans="1:10">
      <c r="A142" s="31">
        <f t="shared" si="3"/>
        <v>138</v>
      </c>
      <c r="B142" s="11" t="s">
        <v>243</v>
      </c>
      <c r="C142" s="11"/>
      <c r="D142" s="11"/>
      <c r="E142" s="11"/>
      <c r="F142" s="16"/>
      <c r="G142" s="12"/>
      <c r="H142" s="11"/>
      <c r="I142" s="11"/>
      <c r="J142" s="13"/>
    </row>
    <row r="143" spans="1:10">
      <c r="A143" s="31">
        <f t="shared" si="3"/>
        <v>139</v>
      </c>
      <c r="B143" s="11"/>
      <c r="C143" s="11" t="s">
        <v>247</v>
      </c>
      <c r="D143" s="11"/>
      <c r="E143" s="11" t="s">
        <v>248</v>
      </c>
      <c r="F143" s="16"/>
      <c r="G143" s="12" t="s">
        <v>244</v>
      </c>
      <c r="H143" s="11" t="s">
        <v>249</v>
      </c>
      <c r="I143" s="11"/>
      <c r="J143" s="13" t="s">
        <v>250</v>
      </c>
    </row>
    <row r="144" spans="1:10">
      <c r="A144" s="31">
        <f t="shared" si="3"/>
        <v>140</v>
      </c>
      <c r="B144" s="11"/>
      <c r="C144" s="11" t="s">
        <v>251</v>
      </c>
      <c r="D144" s="11"/>
      <c r="E144" s="11" t="s">
        <v>248</v>
      </c>
      <c r="F144" s="16"/>
      <c r="G144" s="12" t="s">
        <v>26</v>
      </c>
      <c r="H144" s="11" t="s">
        <v>252</v>
      </c>
      <c r="I144" s="11"/>
      <c r="J144" s="13" t="s">
        <v>253</v>
      </c>
    </row>
    <row r="145" spans="1:10">
      <c r="A145" s="31">
        <f t="shared" si="3"/>
        <v>141</v>
      </c>
      <c r="B145" s="11"/>
      <c r="C145" s="11" t="s">
        <v>254</v>
      </c>
      <c r="D145" s="11"/>
      <c r="E145" s="11" t="s">
        <v>255</v>
      </c>
      <c r="F145" s="16"/>
      <c r="G145" s="12">
        <v>1</v>
      </c>
      <c r="H145" s="11" t="s">
        <v>256</v>
      </c>
      <c r="I145" s="11"/>
      <c r="J145" s="13" t="s">
        <v>257</v>
      </c>
    </row>
    <row r="146" spans="1:10">
      <c r="A146" s="31">
        <f t="shared" si="3"/>
        <v>142</v>
      </c>
      <c r="B146" s="11"/>
      <c r="C146" s="11" t="s">
        <v>26</v>
      </c>
      <c r="D146" s="11"/>
      <c r="E146" s="11" t="s">
        <v>27</v>
      </c>
      <c r="F146" s="16"/>
      <c r="G146" s="12" t="s">
        <v>26</v>
      </c>
      <c r="H146" s="11" t="s">
        <v>258</v>
      </c>
      <c r="I146" s="11"/>
      <c r="J146" s="13"/>
    </row>
    <row r="147" spans="1:10">
      <c r="A147" s="31">
        <f t="shared" si="3"/>
        <v>143</v>
      </c>
      <c r="B147" s="11"/>
      <c r="C147" s="11"/>
      <c r="D147" s="11"/>
      <c r="E147" s="11" t="s">
        <v>26</v>
      </c>
      <c r="F147" s="16"/>
      <c r="G147" s="12"/>
      <c r="H147" s="11"/>
      <c r="I147" s="11" t="s">
        <v>259</v>
      </c>
      <c r="J147" s="13" t="s">
        <v>260</v>
      </c>
    </row>
    <row r="148" spans="1:10">
      <c r="A148" s="31">
        <f t="shared" si="3"/>
        <v>144</v>
      </c>
      <c r="B148" s="11" t="s">
        <v>248</v>
      </c>
      <c r="C148" s="11"/>
      <c r="D148" s="11"/>
      <c r="E148" s="11"/>
      <c r="F148" s="16"/>
      <c r="G148" s="12"/>
      <c r="H148" s="11"/>
      <c r="I148" s="11"/>
      <c r="J148" s="13"/>
    </row>
    <row r="149" spans="1:10">
      <c r="A149" s="31">
        <f t="shared" si="3"/>
        <v>145</v>
      </c>
      <c r="B149" s="11"/>
      <c r="C149" s="11" t="s">
        <v>261</v>
      </c>
      <c r="D149" s="11"/>
      <c r="E149" s="11" t="s">
        <v>39</v>
      </c>
      <c r="F149" s="16">
        <v>50</v>
      </c>
      <c r="G149" s="12">
        <v>1</v>
      </c>
      <c r="H149" s="11" t="s">
        <v>262</v>
      </c>
      <c r="I149" s="11"/>
      <c r="J149" s="13" t="s">
        <v>263</v>
      </c>
    </row>
    <row r="150" spans="1:10">
      <c r="A150" s="31">
        <f t="shared" si="3"/>
        <v>146</v>
      </c>
      <c r="B150" s="11"/>
      <c r="C150" s="11" t="s">
        <v>264</v>
      </c>
      <c r="D150" s="11"/>
      <c r="E150" s="11" t="s">
        <v>39</v>
      </c>
      <c r="F150" s="16">
        <v>50</v>
      </c>
      <c r="G150" s="12" t="s">
        <v>98</v>
      </c>
      <c r="H150" s="11" t="s">
        <v>265</v>
      </c>
      <c r="I150" s="11"/>
      <c r="J150" s="13" t="s">
        <v>266</v>
      </c>
    </row>
    <row r="151" spans="1:10">
      <c r="A151" s="31">
        <f t="shared" si="3"/>
        <v>147</v>
      </c>
      <c r="B151" s="11"/>
      <c r="C151" s="11" t="s">
        <v>267</v>
      </c>
      <c r="D151" s="11"/>
      <c r="E151" s="11" t="s">
        <v>39</v>
      </c>
      <c r="F151" s="16">
        <v>50</v>
      </c>
      <c r="G151" s="12" t="s">
        <v>98</v>
      </c>
      <c r="H151" s="11" t="s">
        <v>268</v>
      </c>
      <c r="I151" s="11"/>
      <c r="J151" s="13" t="s">
        <v>269</v>
      </c>
    </row>
    <row r="152" spans="1:10">
      <c r="A152" s="31">
        <f t="shared" si="3"/>
        <v>148</v>
      </c>
      <c r="B152" s="11" t="s">
        <v>255</v>
      </c>
      <c r="C152" s="11"/>
      <c r="D152" s="11"/>
      <c r="E152" s="11"/>
      <c r="F152" s="16"/>
      <c r="G152" s="12"/>
      <c r="H152" s="11"/>
      <c r="I152" s="11"/>
      <c r="J152" s="13"/>
    </row>
    <row r="153" spans="1:10">
      <c r="A153" s="31">
        <f t="shared" si="3"/>
        <v>149</v>
      </c>
      <c r="B153" s="11"/>
      <c r="C153" s="11"/>
      <c r="D153" s="11" t="s">
        <v>270</v>
      </c>
      <c r="E153" s="11" t="s">
        <v>39</v>
      </c>
      <c r="F153" s="16">
        <v>50</v>
      </c>
      <c r="G153" s="12">
        <v>1</v>
      </c>
      <c r="H153" s="11" t="s">
        <v>271</v>
      </c>
      <c r="I153" s="11"/>
      <c r="J153" s="13" t="s">
        <v>272</v>
      </c>
    </row>
    <row r="154" spans="1:10">
      <c r="A154" s="31">
        <f t="shared" si="3"/>
        <v>150</v>
      </c>
      <c r="B154" s="11"/>
      <c r="C154" s="11"/>
      <c r="D154" s="11"/>
      <c r="E154" s="11" t="s">
        <v>31</v>
      </c>
      <c r="F154" s="16"/>
      <c r="G154" s="12"/>
      <c r="H154" s="11"/>
      <c r="I154" s="11" t="s">
        <v>273</v>
      </c>
      <c r="J154" s="13"/>
    </row>
    <row r="155" spans="1:10">
      <c r="A155" s="31">
        <f t="shared" si="3"/>
        <v>151</v>
      </c>
      <c r="B155" s="11"/>
      <c r="C155" s="11"/>
      <c r="D155" s="11"/>
      <c r="E155" s="11" t="s">
        <v>31</v>
      </c>
      <c r="F155" s="16"/>
      <c r="G155" s="12"/>
      <c r="H155" s="11"/>
      <c r="I155" s="11" t="s">
        <v>274</v>
      </c>
      <c r="J155" s="13"/>
    </row>
    <row r="156" spans="1:10">
      <c r="A156" s="31">
        <f t="shared" si="3"/>
        <v>152</v>
      </c>
      <c r="B156" s="11"/>
      <c r="C156" s="11"/>
      <c r="D156" s="11"/>
      <c r="E156" s="11" t="s">
        <v>31</v>
      </c>
      <c r="F156" s="16"/>
      <c r="G156" s="12"/>
      <c r="H156" s="11"/>
      <c r="I156" s="11" t="s">
        <v>275</v>
      </c>
      <c r="J156" s="13"/>
    </row>
    <row r="157" spans="1:10">
      <c r="A157" s="31">
        <f t="shared" si="3"/>
        <v>153</v>
      </c>
      <c r="B157" s="11"/>
      <c r="C157" s="11"/>
      <c r="D157" s="11"/>
      <c r="E157" s="11" t="s">
        <v>31</v>
      </c>
      <c r="F157" s="16"/>
      <c r="G157" s="12"/>
      <c r="H157" s="11"/>
      <c r="I157" s="11" t="s">
        <v>276</v>
      </c>
      <c r="J157" s="13"/>
    </row>
    <row r="158" spans="1:10">
      <c r="A158" s="31">
        <f t="shared" si="3"/>
        <v>154</v>
      </c>
      <c r="B158" s="11"/>
      <c r="C158" s="11"/>
      <c r="D158" s="11"/>
      <c r="E158" s="11" t="s">
        <v>31</v>
      </c>
      <c r="F158" s="16"/>
      <c r="G158" s="12"/>
      <c r="H158" s="11"/>
      <c r="I158" s="11" t="s">
        <v>277</v>
      </c>
      <c r="J158" s="13"/>
    </row>
    <row r="159" spans="1:10">
      <c r="A159" s="31">
        <f t="shared" si="3"/>
        <v>155</v>
      </c>
      <c r="B159" s="11"/>
      <c r="C159" s="11"/>
      <c r="D159" s="11"/>
      <c r="E159" s="11" t="s">
        <v>31</v>
      </c>
      <c r="F159" s="16"/>
      <c r="G159" s="12"/>
      <c r="H159" s="11"/>
      <c r="I159" s="11" t="s">
        <v>278</v>
      </c>
      <c r="J159" s="13"/>
    </row>
    <row r="160" spans="1:10">
      <c r="A160" s="31">
        <f t="shared" si="3"/>
        <v>156</v>
      </c>
      <c r="B160" s="11"/>
      <c r="C160" s="11"/>
      <c r="D160" s="11"/>
      <c r="E160" s="11" t="s">
        <v>31</v>
      </c>
      <c r="F160" s="16"/>
      <c r="G160" s="12"/>
      <c r="H160" s="11"/>
      <c r="I160" s="11" t="s">
        <v>279</v>
      </c>
      <c r="J160" s="13"/>
    </row>
    <row r="161" spans="1:10">
      <c r="A161" s="31">
        <f t="shared" si="3"/>
        <v>157</v>
      </c>
      <c r="B161" s="11"/>
      <c r="C161" s="11"/>
      <c r="D161" s="11"/>
      <c r="E161" s="11" t="s">
        <v>31</v>
      </c>
      <c r="F161" s="16"/>
      <c r="G161" s="12"/>
      <c r="H161" s="11"/>
      <c r="I161" s="11" t="s">
        <v>280</v>
      </c>
      <c r="J161" s="13"/>
    </row>
    <row r="162" spans="1:10">
      <c r="A162" s="31">
        <f t="shared" si="3"/>
        <v>158</v>
      </c>
      <c r="B162" s="11"/>
      <c r="C162" s="11"/>
      <c r="D162" s="11"/>
      <c r="E162" s="11" t="s">
        <v>31</v>
      </c>
      <c r="F162" s="16"/>
      <c r="G162" s="12"/>
      <c r="H162" s="11"/>
      <c r="I162" s="11" t="s">
        <v>281</v>
      </c>
      <c r="J162" s="13"/>
    </row>
    <row r="163" spans="1:10">
      <c r="A163" s="31">
        <f t="shared" si="3"/>
        <v>159</v>
      </c>
      <c r="B163" s="11"/>
      <c r="C163" s="11"/>
      <c r="D163" s="11"/>
      <c r="E163" s="11" t="s">
        <v>31</v>
      </c>
      <c r="F163" s="16"/>
      <c r="G163" s="12"/>
      <c r="H163" s="11"/>
      <c r="I163" s="11" t="s">
        <v>282</v>
      </c>
      <c r="J163" s="13"/>
    </row>
    <row r="164" spans="1:10" s="48" customFormat="1">
      <c r="A164" s="31">
        <f t="shared" si="3"/>
        <v>160</v>
      </c>
      <c r="B164" s="11"/>
      <c r="C164" s="11"/>
      <c r="D164" s="11"/>
      <c r="E164" s="11" t="s">
        <v>31</v>
      </c>
      <c r="F164" s="16"/>
      <c r="G164" s="12"/>
      <c r="H164" s="11"/>
      <c r="I164" s="11" t="s">
        <v>283</v>
      </c>
      <c r="J164" s="13" t="s">
        <v>208</v>
      </c>
    </row>
    <row r="165" spans="1:10">
      <c r="A165" s="31">
        <f t="shared" si="3"/>
        <v>161</v>
      </c>
      <c r="B165" s="11"/>
      <c r="C165" s="11"/>
      <c r="D165" s="11"/>
      <c r="E165" s="11" t="s">
        <v>31</v>
      </c>
      <c r="F165" s="16"/>
      <c r="G165" s="12"/>
      <c r="H165" s="11"/>
      <c r="I165" s="11" t="s">
        <v>284</v>
      </c>
      <c r="J165" s="13"/>
    </row>
    <row r="166" spans="1:10">
      <c r="A166" s="31">
        <f t="shared" si="3"/>
        <v>162</v>
      </c>
      <c r="B166" s="11"/>
      <c r="C166" s="11"/>
      <c r="D166" s="11"/>
      <c r="E166" s="11" t="s">
        <v>31</v>
      </c>
      <c r="F166" s="16"/>
      <c r="G166" s="12"/>
      <c r="H166" s="11"/>
      <c r="I166" s="11" t="s">
        <v>285</v>
      </c>
      <c r="J166" s="13"/>
    </row>
    <row r="167" spans="1:10">
      <c r="A167" s="31">
        <f t="shared" si="3"/>
        <v>163</v>
      </c>
      <c r="B167" s="11"/>
      <c r="C167" s="11"/>
      <c r="D167" s="11"/>
      <c r="E167" s="11" t="s">
        <v>31</v>
      </c>
      <c r="F167" s="16"/>
      <c r="G167" s="12"/>
      <c r="H167" s="11"/>
      <c r="I167" s="11" t="s">
        <v>286</v>
      </c>
      <c r="J167" s="13"/>
    </row>
    <row r="168" spans="1:10" s="48" customFormat="1">
      <c r="A168" s="31">
        <f t="shared" si="3"/>
        <v>164</v>
      </c>
      <c r="B168" s="11"/>
      <c r="C168" s="11"/>
      <c r="D168" s="11"/>
      <c r="E168" s="11" t="s">
        <v>31</v>
      </c>
      <c r="F168" s="16"/>
      <c r="G168" s="12"/>
      <c r="H168" s="11"/>
      <c r="I168" s="11" t="s">
        <v>287</v>
      </c>
      <c r="J168" s="13" t="s">
        <v>175</v>
      </c>
    </row>
    <row r="169" spans="1:10">
      <c r="A169" s="31">
        <f t="shared" si="3"/>
        <v>165</v>
      </c>
      <c r="B169" s="11"/>
      <c r="C169" s="11"/>
      <c r="D169" s="11"/>
      <c r="E169" s="11" t="s">
        <v>31</v>
      </c>
      <c r="F169" s="16"/>
      <c r="G169" s="12"/>
      <c r="H169" s="11"/>
      <c r="I169" s="11" t="s">
        <v>31</v>
      </c>
      <c r="J169" s="13" t="s">
        <v>95</v>
      </c>
    </row>
    <row r="170" spans="1:10">
      <c r="A170" s="31">
        <f t="shared" si="3"/>
        <v>166</v>
      </c>
      <c r="B170" s="11"/>
      <c r="C170" s="11" t="s">
        <v>288</v>
      </c>
      <c r="D170" s="11"/>
      <c r="E170" s="11" t="s">
        <v>289</v>
      </c>
      <c r="F170" s="16"/>
      <c r="G170" s="12" t="s">
        <v>244</v>
      </c>
      <c r="H170" s="11" t="s">
        <v>290</v>
      </c>
      <c r="I170" s="11"/>
      <c r="J170" s="13" t="s">
        <v>291</v>
      </c>
    </row>
    <row r="171" spans="1:10">
      <c r="A171" s="31">
        <f t="shared" si="3"/>
        <v>167</v>
      </c>
      <c r="B171" s="11" t="s">
        <v>289</v>
      </c>
      <c r="C171" s="11"/>
      <c r="D171" s="11"/>
      <c r="E171" s="11"/>
      <c r="F171" s="16"/>
      <c r="G171" s="12"/>
      <c r="H171" s="11"/>
      <c r="I171" s="11"/>
      <c r="J171" s="13"/>
    </row>
    <row r="172" spans="1:10">
      <c r="A172" s="31">
        <f t="shared" si="3"/>
        <v>168</v>
      </c>
      <c r="B172" s="11"/>
      <c r="C172" s="11" t="s">
        <v>261</v>
      </c>
      <c r="D172" s="11"/>
      <c r="E172" s="11" t="s">
        <v>39</v>
      </c>
      <c r="F172" s="16">
        <v>50</v>
      </c>
      <c r="G172" s="12">
        <v>1</v>
      </c>
      <c r="H172" s="11" t="s">
        <v>292</v>
      </c>
      <c r="I172" s="11"/>
      <c r="J172" s="13" t="s">
        <v>293</v>
      </c>
    </row>
    <row r="173" spans="1:10">
      <c r="A173" s="31">
        <f t="shared" si="3"/>
        <v>169</v>
      </c>
      <c r="B173" s="11"/>
      <c r="C173" s="11" t="s">
        <v>264</v>
      </c>
      <c r="D173" s="11"/>
      <c r="E173" s="11" t="s">
        <v>39</v>
      </c>
      <c r="F173" s="16">
        <v>50</v>
      </c>
      <c r="G173" s="12" t="s">
        <v>85</v>
      </c>
      <c r="H173" s="11" t="s">
        <v>294</v>
      </c>
      <c r="I173" s="11"/>
      <c r="J173" s="13" t="s">
        <v>295</v>
      </c>
    </row>
    <row r="174" spans="1:10">
      <c r="A174" s="31">
        <f t="shared" si="3"/>
        <v>170</v>
      </c>
      <c r="B174" s="11"/>
      <c r="C174" s="11"/>
      <c r="D174" s="11"/>
      <c r="E174" s="11" t="s">
        <v>31</v>
      </c>
      <c r="F174" s="16"/>
      <c r="G174" s="12"/>
      <c r="H174" s="11"/>
      <c r="I174" s="11" t="s">
        <v>296</v>
      </c>
      <c r="J174" s="13" t="s">
        <v>297</v>
      </c>
    </row>
    <row r="175" spans="1:10">
      <c r="A175" s="31">
        <f t="shared" si="3"/>
        <v>171</v>
      </c>
      <c r="B175" s="11"/>
      <c r="C175" s="11"/>
      <c r="D175" s="11"/>
      <c r="E175" s="11" t="s">
        <v>31</v>
      </c>
      <c r="F175" s="16"/>
      <c r="G175" s="12"/>
      <c r="H175" s="11"/>
      <c r="I175" s="11" t="s">
        <v>298</v>
      </c>
      <c r="J175" s="13" t="s">
        <v>274</v>
      </c>
    </row>
    <row r="176" spans="1:10">
      <c r="A176" s="31">
        <f t="shared" si="3"/>
        <v>172</v>
      </c>
      <c r="B176" s="11"/>
      <c r="C176" s="11"/>
      <c r="D176" s="11"/>
      <c r="E176" s="11" t="s">
        <v>31</v>
      </c>
      <c r="F176" s="16"/>
      <c r="G176" s="12"/>
      <c r="H176" s="11"/>
      <c r="I176" s="11" t="s">
        <v>299</v>
      </c>
      <c r="J176" s="13" t="s">
        <v>300</v>
      </c>
    </row>
    <row r="177" spans="1:10">
      <c r="A177" s="31">
        <f t="shared" si="3"/>
        <v>173</v>
      </c>
      <c r="B177" s="11"/>
      <c r="C177" s="11"/>
      <c r="D177" s="11"/>
      <c r="E177" s="11" t="s">
        <v>31</v>
      </c>
      <c r="F177" s="16"/>
      <c r="G177" s="12"/>
      <c r="H177" s="11"/>
      <c r="I177" s="11" t="s">
        <v>301</v>
      </c>
      <c r="J177" s="13" t="s">
        <v>302</v>
      </c>
    </row>
    <row r="178" spans="1:10">
      <c r="A178" s="31">
        <f t="shared" si="3"/>
        <v>174</v>
      </c>
      <c r="B178" s="11"/>
      <c r="C178" s="11"/>
      <c r="D178" s="11"/>
      <c r="E178" s="11" t="s">
        <v>31</v>
      </c>
      <c r="F178" s="16"/>
      <c r="G178" s="12"/>
      <c r="H178" s="11"/>
      <c r="I178" s="11" t="s">
        <v>303</v>
      </c>
      <c r="J178" s="13" t="s">
        <v>304</v>
      </c>
    </row>
    <row r="179" spans="1:10">
      <c r="A179" s="31">
        <f t="shared" si="3"/>
        <v>175</v>
      </c>
      <c r="B179" s="11"/>
      <c r="C179" s="11"/>
      <c r="D179" s="11"/>
      <c r="E179" s="11" t="s">
        <v>31</v>
      </c>
      <c r="F179" s="16"/>
      <c r="G179" s="12"/>
      <c r="H179" s="11"/>
      <c r="I179" s="11" t="s">
        <v>305</v>
      </c>
      <c r="J179" s="13" t="s">
        <v>278</v>
      </c>
    </row>
    <row r="180" spans="1:10">
      <c r="A180" s="31">
        <f t="shared" si="3"/>
        <v>176</v>
      </c>
      <c r="B180" s="11"/>
      <c r="C180" s="11"/>
      <c r="D180" s="11"/>
      <c r="E180" s="11" t="s">
        <v>31</v>
      </c>
      <c r="F180" s="16"/>
      <c r="G180" s="12"/>
      <c r="H180" s="11"/>
      <c r="I180" s="11" t="s">
        <v>306</v>
      </c>
      <c r="J180" s="13" t="s">
        <v>279</v>
      </c>
    </row>
    <row r="181" spans="1:10">
      <c r="A181" s="31">
        <f t="shared" si="3"/>
        <v>177</v>
      </c>
      <c r="B181" s="11"/>
      <c r="C181" s="11"/>
      <c r="D181" s="11"/>
      <c r="E181" s="11" t="s">
        <v>31</v>
      </c>
      <c r="F181" s="16"/>
      <c r="G181" s="12"/>
      <c r="H181" s="11"/>
      <c r="I181" s="11" t="s">
        <v>307</v>
      </c>
      <c r="J181" s="13" t="s">
        <v>308</v>
      </c>
    </row>
    <row r="182" spans="1:10">
      <c r="A182" s="31">
        <f t="shared" si="3"/>
        <v>178</v>
      </c>
      <c r="B182" s="11"/>
      <c r="C182" s="11"/>
      <c r="D182" s="11"/>
      <c r="E182" s="11" t="s">
        <v>31</v>
      </c>
      <c r="F182" s="16"/>
      <c r="G182" s="12"/>
      <c r="H182" s="11"/>
      <c r="I182" s="11" t="s">
        <v>309</v>
      </c>
      <c r="J182" s="13" t="s">
        <v>310</v>
      </c>
    </row>
    <row r="183" spans="1:10">
      <c r="A183" s="31">
        <f t="shared" si="3"/>
        <v>179</v>
      </c>
      <c r="B183" s="11"/>
      <c r="C183" s="11"/>
      <c r="D183" s="11"/>
      <c r="E183" s="11" t="s">
        <v>31</v>
      </c>
      <c r="F183" s="16"/>
      <c r="G183" s="12"/>
      <c r="H183" s="11"/>
      <c r="I183" s="11" t="s">
        <v>311</v>
      </c>
      <c r="J183" s="13" t="s">
        <v>312</v>
      </c>
    </row>
    <row r="184" spans="1:10">
      <c r="A184" s="31">
        <f t="shared" si="3"/>
        <v>180</v>
      </c>
      <c r="B184" s="11"/>
      <c r="C184" s="11"/>
      <c r="D184" s="11"/>
      <c r="E184" s="11" t="s">
        <v>31</v>
      </c>
      <c r="F184" s="16"/>
      <c r="G184" s="12"/>
      <c r="H184" s="11"/>
      <c r="I184" s="11" t="s">
        <v>313</v>
      </c>
      <c r="J184" s="13" t="s">
        <v>314</v>
      </c>
    </row>
    <row r="185" spans="1:10">
      <c r="A185" s="31">
        <f t="shared" si="3"/>
        <v>181</v>
      </c>
      <c r="B185" s="11"/>
      <c r="C185" s="11"/>
      <c r="D185" s="11"/>
      <c r="E185" s="11" t="s">
        <v>31</v>
      </c>
      <c r="F185" s="16"/>
      <c r="G185" s="12"/>
      <c r="H185" s="11"/>
      <c r="I185" s="11" t="s">
        <v>315</v>
      </c>
      <c r="J185" s="13" t="s">
        <v>284</v>
      </c>
    </row>
    <row r="186" spans="1:10">
      <c r="A186" s="31">
        <f t="shared" si="3"/>
        <v>182</v>
      </c>
      <c r="B186" s="11"/>
      <c r="C186" s="11"/>
      <c r="D186" s="11"/>
      <c r="E186" s="11" t="s">
        <v>31</v>
      </c>
      <c r="F186" s="16"/>
      <c r="G186" s="12"/>
      <c r="H186" s="11"/>
      <c r="I186" s="11" t="s">
        <v>316</v>
      </c>
      <c r="J186" s="13" t="s">
        <v>317</v>
      </c>
    </row>
    <row r="187" spans="1:10">
      <c r="A187" s="31">
        <f t="shared" si="3"/>
        <v>183</v>
      </c>
      <c r="B187" s="11"/>
      <c r="C187" s="11"/>
      <c r="D187" s="11"/>
      <c r="E187" s="11" t="s">
        <v>31</v>
      </c>
      <c r="F187" s="16"/>
      <c r="G187" s="12"/>
      <c r="H187" s="11"/>
      <c r="I187" s="11" t="s">
        <v>318</v>
      </c>
      <c r="J187" s="13" t="s">
        <v>319</v>
      </c>
    </row>
    <row r="188" spans="1:10" s="48" customFormat="1">
      <c r="A188" s="31">
        <f t="shared" ref="A188:A234" si="4">ROW()-4</f>
        <v>184</v>
      </c>
      <c r="B188" s="11"/>
      <c r="C188" s="11"/>
      <c r="D188" s="11"/>
      <c r="E188" s="11" t="s">
        <v>31</v>
      </c>
      <c r="F188" s="16"/>
      <c r="G188" s="12"/>
      <c r="H188" s="11"/>
      <c r="I188" s="11" t="s">
        <v>320</v>
      </c>
      <c r="J188" s="13" t="s">
        <v>321</v>
      </c>
    </row>
    <row r="189" spans="1:10">
      <c r="A189" s="31">
        <f t="shared" si="4"/>
        <v>185</v>
      </c>
      <c r="B189" s="11"/>
      <c r="C189" s="11"/>
      <c r="D189" s="11"/>
      <c r="E189" s="11" t="s">
        <v>31</v>
      </c>
      <c r="F189" s="16"/>
      <c r="G189" s="12"/>
      <c r="H189" s="11"/>
      <c r="I189" s="11" t="s">
        <v>31</v>
      </c>
      <c r="J189" s="13" t="s">
        <v>95</v>
      </c>
    </row>
    <row r="190" spans="1:10">
      <c r="A190" s="31">
        <f t="shared" si="4"/>
        <v>186</v>
      </c>
      <c r="B190" s="11"/>
      <c r="C190" s="11" t="s">
        <v>322</v>
      </c>
      <c r="D190" s="11"/>
      <c r="E190" s="11" t="s">
        <v>323</v>
      </c>
      <c r="F190" s="16"/>
      <c r="G190" s="12" t="s">
        <v>26</v>
      </c>
      <c r="H190" s="11" t="s">
        <v>324</v>
      </c>
      <c r="I190" s="11"/>
      <c r="J190" s="13" t="s">
        <v>325</v>
      </c>
    </row>
    <row r="191" spans="1:10">
      <c r="A191" s="31">
        <f t="shared" si="4"/>
        <v>187</v>
      </c>
      <c r="B191" s="11"/>
      <c r="C191" s="11" t="s">
        <v>326</v>
      </c>
      <c r="D191" s="11"/>
      <c r="E191" s="11" t="s">
        <v>327</v>
      </c>
      <c r="F191" s="16"/>
      <c r="G191" s="12" t="s">
        <v>26</v>
      </c>
      <c r="H191" s="11" t="s">
        <v>328</v>
      </c>
      <c r="I191" s="11"/>
      <c r="J191" s="13" t="s">
        <v>329</v>
      </c>
    </row>
    <row r="192" spans="1:10">
      <c r="A192" s="31">
        <f t="shared" si="4"/>
        <v>188</v>
      </c>
      <c r="B192" s="11"/>
      <c r="C192" s="11" t="s">
        <v>330</v>
      </c>
      <c r="D192" s="11"/>
      <c r="E192" s="11" t="s">
        <v>327</v>
      </c>
      <c r="F192" s="16"/>
      <c r="G192" s="12" t="s">
        <v>26</v>
      </c>
      <c r="H192" s="11" t="s">
        <v>331</v>
      </c>
      <c r="I192" s="11"/>
      <c r="J192" s="13" t="s">
        <v>332</v>
      </c>
    </row>
    <row r="193" spans="1:10">
      <c r="A193" s="31">
        <f t="shared" si="4"/>
        <v>189</v>
      </c>
      <c r="B193" s="11"/>
      <c r="C193" s="11" t="s">
        <v>333</v>
      </c>
      <c r="D193" s="11"/>
      <c r="E193" s="11" t="s">
        <v>327</v>
      </c>
      <c r="F193" s="16"/>
      <c r="G193" s="12" t="s">
        <v>26</v>
      </c>
      <c r="H193" s="11" t="s">
        <v>334</v>
      </c>
      <c r="I193" s="11"/>
      <c r="J193" s="13" t="s">
        <v>335</v>
      </c>
    </row>
    <row r="194" spans="1:10">
      <c r="A194" s="31">
        <f t="shared" si="4"/>
        <v>190</v>
      </c>
      <c r="B194" s="11" t="s">
        <v>68</v>
      </c>
      <c r="C194" s="11"/>
      <c r="D194" s="11"/>
      <c r="E194" s="11"/>
      <c r="F194" s="16"/>
      <c r="G194" s="12"/>
      <c r="H194" s="11"/>
      <c r="I194" s="11"/>
      <c r="J194" s="13"/>
    </row>
    <row r="195" spans="1:10">
      <c r="A195" s="31">
        <f t="shared" si="4"/>
        <v>191</v>
      </c>
      <c r="B195" s="12"/>
      <c r="C195" s="12"/>
      <c r="D195" s="12"/>
      <c r="E195" s="12"/>
      <c r="F195" s="12"/>
      <c r="G195" s="12"/>
      <c r="H195" s="12"/>
      <c r="I195" s="12"/>
      <c r="J195" s="51"/>
    </row>
    <row r="196" spans="1:10">
      <c r="A196" s="31">
        <f t="shared" si="4"/>
        <v>192</v>
      </c>
      <c r="B196" s="12"/>
      <c r="C196" s="12"/>
      <c r="D196" s="12"/>
      <c r="E196" s="12"/>
      <c r="F196" s="12"/>
      <c r="G196" s="12"/>
      <c r="H196" s="12"/>
      <c r="I196" s="12"/>
      <c r="J196" s="51"/>
    </row>
    <row r="197" spans="1:10">
      <c r="A197" s="31">
        <f t="shared" si="4"/>
        <v>193</v>
      </c>
      <c r="B197" s="12"/>
      <c r="C197" s="12"/>
      <c r="D197" s="12"/>
      <c r="E197" s="12"/>
      <c r="F197" s="12"/>
      <c r="G197" s="12"/>
      <c r="H197" s="12"/>
      <c r="I197" s="12"/>
      <c r="J197" s="51"/>
    </row>
    <row r="198" spans="1:10">
      <c r="A198" s="31">
        <f t="shared" si="4"/>
        <v>194</v>
      </c>
      <c r="B198" s="12"/>
      <c r="C198" s="12"/>
      <c r="D198" s="12"/>
      <c r="E198" s="12"/>
      <c r="F198" s="12"/>
      <c r="G198" s="12"/>
      <c r="H198" s="12"/>
      <c r="I198" s="12"/>
      <c r="J198" s="51"/>
    </row>
    <row r="199" spans="1:10">
      <c r="A199" s="31">
        <f t="shared" si="4"/>
        <v>195</v>
      </c>
      <c r="B199" s="12"/>
      <c r="C199" s="12"/>
      <c r="D199" s="12"/>
      <c r="E199" s="12"/>
      <c r="F199" s="12"/>
      <c r="G199" s="12"/>
      <c r="H199" s="12"/>
      <c r="I199" s="12"/>
      <c r="J199" s="51"/>
    </row>
    <row r="200" spans="1:10">
      <c r="A200" s="31">
        <f t="shared" si="4"/>
        <v>196</v>
      </c>
      <c r="B200" s="9"/>
      <c r="C200" s="9"/>
      <c r="D200" s="9"/>
      <c r="E200" s="9"/>
      <c r="F200" s="9"/>
      <c r="G200" s="9"/>
      <c r="H200" s="9"/>
      <c r="I200" s="9"/>
      <c r="J200" s="44"/>
    </row>
    <row r="201" spans="1:10">
      <c r="A201" s="31">
        <f t="shared" si="4"/>
        <v>197</v>
      </c>
      <c r="B201" s="9"/>
      <c r="C201" s="9"/>
      <c r="D201" s="9"/>
      <c r="E201" s="9"/>
      <c r="F201" s="9"/>
      <c r="G201" s="9"/>
      <c r="H201" s="9"/>
      <c r="I201" s="9"/>
      <c r="J201" s="44"/>
    </row>
    <row r="202" spans="1:10">
      <c r="A202" s="31">
        <f t="shared" si="4"/>
        <v>198</v>
      </c>
      <c r="B202" s="9"/>
      <c r="C202" s="9"/>
      <c r="D202" s="9"/>
      <c r="E202" s="9"/>
      <c r="F202" s="9"/>
      <c r="G202" s="9"/>
      <c r="H202" s="9"/>
      <c r="I202" s="9"/>
      <c r="J202" s="44"/>
    </row>
    <row r="203" spans="1:10">
      <c r="A203" s="31">
        <f t="shared" si="4"/>
        <v>199</v>
      </c>
      <c r="B203" s="9"/>
      <c r="C203" s="9"/>
      <c r="D203" s="9"/>
      <c r="E203" s="9"/>
      <c r="F203" s="9"/>
      <c r="G203" s="9"/>
      <c r="H203" s="9"/>
      <c r="I203" s="9"/>
      <c r="J203" s="44"/>
    </row>
    <row r="204" spans="1:10">
      <c r="A204" s="31">
        <f t="shared" si="4"/>
        <v>200</v>
      </c>
      <c r="B204" s="9"/>
      <c r="C204" s="9"/>
      <c r="D204" s="9"/>
      <c r="E204" s="9"/>
      <c r="F204" s="9"/>
      <c r="G204" s="9"/>
      <c r="H204" s="9"/>
      <c r="I204" s="9"/>
      <c r="J204" s="44"/>
    </row>
    <row r="205" spans="1:10">
      <c r="A205" s="31">
        <f t="shared" si="4"/>
        <v>201</v>
      </c>
      <c r="B205" s="9"/>
      <c r="C205" s="9"/>
      <c r="D205" s="9"/>
      <c r="E205" s="9"/>
      <c r="F205" s="9"/>
      <c r="G205" s="9"/>
      <c r="H205" s="9"/>
      <c r="I205" s="9"/>
      <c r="J205" s="44"/>
    </row>
    <row r="206" spans="1:10">
      <c r="A206" s="31">
        <f t="shared" si="4"/>
        <v>202</v>
      </c>
      <c r="B206" s="9"/>
      <c r="C206" s="9"/>
      <c r="D206" s="9"/>
      <c r="E206" s="9"/>
      <c r="F206" s="9"/>
      <c r="G206" s="9"/>
      <c r="H206" s="9"/>
      <c r="I206" s="9"/>
      <c r="J206" s="44"/>
    </row>
    <row r="207" spans="1:10">
      <c r="A207" s="31">
        <f t="shared" si="4"/>
        <v>203</v>
      </c>
      <c r="B207" s="9"/>
      <c r="C207" s="9"/>
      <c r="D207" s="9"/>
      <c r="E207" s="9"/>
      <c r="F207" s="9"/>
      <c r="G207" s="9"/>
      <c r="H207" s="9"/>
      <c r="I207" s="9"/>
      <c r="J207" s="44"/>
    </row>
    <row r="208" spans="1:10">
      <c r="A208" s="31">
        <f t="shared" si="4"/>
        <v>204</v>
      </c>
      <c r="B208" s="9"/>
      <c r="C208" s="9"/>
      <c r="D208" s="9"/>
      <c r="E208" s="9"/>
      <c r="F208" s="9"/>
      <c r="G208" s="9"/>
      <c r="H208" s="9"/>
      <c r="I208" s="9"/>
      <c r="J208" s="44"/>
    </row>
    <row r="209" spans="1:10">
      <c r="A209" s="31">
        <f t="shared" si="4"/>
        <v>205</v>
      </c>
      <c r="B209" s="9"/>
      <c r="C209" s="9"/>
      <c r="D209" s="9"/>
      <c r="E209" s="9"/>
      <c r="F209" s="9"/>
      <c r="G209" s="9"/>
      <c r="H209" s="9"/>
      <c r="I209" s="9"/>
      <c r="J209" s="44"/>
    </row>
    <row r="210" spans="1:10">
      <c r="A210" s="31">
        <f t="shared" si="4"/>
        <v>206</v>
      </c>
      <c r="B210" s="9"/>
      <c r="C210" s="9"/>
      <c r="D210" s="9"/>
      <c r="E210" s="9"/>
      <c r="F210" s="9"/>
      <c r="G210" s="9"/>
      <c r="H210" s="9"/>
      <c r="I210" s="9"/>
      <c r="J210" s="44"/>
    </row>
    <row r="211" spans="1:10">
      <c r="A211" s="31">
        <f t="shared" si="4"/>
        <v>207</v>
      </c>
      <c r="B211" s="9"/>
      <c r="C211" s="9"/>
      <c r="D211" s="9"/>
      <c r="E211" s="9"/>
      <c r="F211" s="9"/>
      <c r="G211" s="9"/>
      <c r="H211" s="9"/>
      <c r="I211" s="9"/>
      <c r="J211" s="44"/>
    </row>
    <row r="212" spans="1:10">
      <c r="A212" s="31">
        <f t="shared" si="4"/>
        <v>208</v>
      </c>
      <c r="B212" s="9"/>
      <c r="C212" s="9"/>
      <c r="D212" s="9"/>
      <c r="E212" s="9"/>
      <c r="F212" s="9"/>
      <c r="G212" s="9"/>
      <c r="H212" s="9"/>
      <c r="I212" s="9"/>
      <c r="J212" s="44"/>
    </row>
    <row r="213" spans="1:10">
      <c r="A213" s="31">
        <f t="shared" si="4"/>
        <v>209</v>
      </c>
      <c r="B213" s="9"/>
      <c r="C213" s="9"/>
      <c r="D213" s="9"/>
      <c r="E213" s="9"/>
      <c r="F213" s="9"/>
      <c r="G213" s="9"/>
      <c r="H213" s="9"/>
      <c r="I213" s="9"/>
      <c r="J213" s="44"/>
    </row>
    <row r="214" spans="1:10">
      <c r="A214" s="31">
        <f t="shared" si="4"/>
        <v>210</v>
      </c>
      <c r="B214" s="9"/>
      <c r="C214" s="9"/>
      <c r="D214" s="9"/>
      <c r="E214" s="9"/>
      <c r="F214" s="9"/>
      <c r="G214" s="9"/>
      <c r="H214" s="9"/>
      <c r="I214" s="9"/>
      <c r="J214" s="44"/>
    </row>
    <row r="215" spans="1:10">
      <c r="A215" s="31">
        <f t="shared" si="4"/>
        <v>211</v>
      </c>
      <c r="B215" s="9"/>
      <c r="C215" s="9"/>
      <c r="D215" s="9"/>
      <c r="E215" s="9"/>
      <c r="F215" s="9"/>
      <c r="G215" s="9"/>
      <c r="H215" s="9"/>
      <c r="I215" s="9"/>
      <c r="J215" s="44"/>
    </row>
    <row r="216" spans="1:10">
      <c r="A216" s="31">
        <f t="shared" si="4"/>
        <v>212</v>
      </c>
      <c r="B216" s="9"/>
      <c r="C216" s="9"/>
      <c r="D216" s="9"/>
      <c r="E216" s="9"/>
      <c r="F216" s="9"/>
      <c r="G216" s="9"/>
      <c r="H216" s="9"/>
      <c r="I216" s="9"/>
      <c r="J216" s="44"/>
    </row>
    <row r="217" spans="1:10">
      <c r="A217" s="31">
        <f t="shared" si="4"/>
        <v>213</v>
      </c>
      <c r="B217" s="9"/>
      <c r="C217" s="9"/>
      <c r="D217" s="9"/>
      <c r="E217" s="9"/>
      <c r="F217" s="9"/>
      <c r="G217" s="9"/>
      <c r="H217" s="9"/>
      <c r="I217" s="9"/>
      <c r="J217" s="44"/>
    </row>
    <row r="218" spans="1:10">
      <c r="A218" s="31">
        <f t="shared" si="4"/>
        <v>214</v>
      </c>
      <c r="B218" s="9"/>
      <c r="C218" s="9"/>
      <c r="D218" s="9"/>
      <c r="E218" s="9"/>
      <c r="F218" s="9"/>
      <c r="G218" s="9"/>
      <c r="H218" s="9"/>
      <c r="I218" s="9"/>
      <c r="J218" s="44"/>
    </row>
    <row r="219" spans="1:10">
      <c r="A219" s="31">
        <f t="shared" si="4"/>
        <v>215</v>
      </c>
      <c r="B219" s="9"/>
      <c r="C219" s="9"/>
      <c r="D219" s="9"/>
      <c r="E219" s="9"/>
      <c r="F219" s="9"/>
      <c r="G219" s="9"/>
      <c r="H219" s="9"/>
      <c r="I219" s="9"/>
      <c r="J219" s="44"/>
    </row>
    <row r="220" spans="1:10">
      <c r="A220" s="31">
        <f t="shared" si="4"/>
        <v>216</v>
      </c>
      <c r="B220" s="9"/>
      <c r="C220" s="9"/>
      <c r="D220" s="9"/>
      <c r="E220" s="9"/>
      <c r="F220" s="9"/>
      <c r="G220" s="9"/>
      <c r="H220" s="9"/>
      <c r="I220" s="9"/>
      <c r="J220" s="44"/>
    </row>
    <row r="221" spans="1:10">
      <c r="A221" s="31">
        <f t="shared" si="4"/>
        <v>217</v>
      </c>
      <c r="B221" s="9"/>
      <c r="C221" s="9"/>
      <c r="D221" s="9"/>
      <c r="E221" s="9"/>
      <c r="F221" s="9"/>
      <c r="G221" s="9"/>
      <c r="H221" s="9"/>
      <c r="I221" s="9"/>
      <c r="J221" s="44"/>
    </row>
    <row r="222" spans="1:10">
      <c r="A222" s="31">
        <f t="shared" si="4"/>
        <v>218</v>
      </c>
      <c r="B222" s="9"/>
      <c r="C222" s="9"/>
      <c r="D222" s="9"/>
      <c r="E222" s="9"/>
      <c r="F222" s="9"/>
      <c r="G222" s="9"/>
      <c r="H222" s="9"/>
      <c r="I222" s="9"/>
      <c r="J222" s="44"/>
    </row>
    <row r="223" spans="1:10">
      <c r="A223" s="31">
        <f t="shared" si="4"/>
        <v>219</v>
      </c>
      <c r="B223" s="9"/>
      <c r="C223" s="9"/>
      <c r="D223" s="9"/>
      <c r="E223" s="9"/>
      <c r="F223" s="9"/>
      <c r="G223" s="9"/>
      <c r="H223" s="9"/>
      <c r="I223" s="9"/>
      <c r="J223" s="44"/>
    </row>
    <row r="224" spans="1:10">
      <c r="A224" s="31">
        <f t="shared" si="4"/>
        <v>220</v>
      </c>
      <c r="B224" s="9"/>
      <c r="C224" s="9"/>
      <c r="D224" s="9"/>
      <c r="E224" s="9"/>
      <c r="F224" s="9"/>
      <c r="G224" s="9"/>
      <c r="H224" s="9"/>
      <c r="I224" s="9"/>
      <c r="J224" s="44"/>
    </row>
    <row r="225" spans="1:10">
      <c r="A225" s="31">
        <f t="shared" si="4"/>
        <v>221</v>
      </c>
      <c r="B225" s="9"/>
      <c r="C225" s="9"/>
      <c r="D225" s="9"/>
      <c r="E225" s="9"/>
      <c r="F225" s="9"/>
      <c r="G225" s="9"/>
      <c r="H225" s="9"/>
      <c r="I225" s="9"/>
      <c r="J225" s="44"/>
    </row>
    <row r="226" spans="1:10">
      <c r="A226" s="31">
        <f t="shared" si="4"/>
        <v>222</v>
      </c>
      <c r="B226" s="9"/>
      <c r="C226" s="9"/>
      <c r="D226" s="9"/>
      <c r="E226" s="9"/>
      <c r="F226" s="9"/>
      <c r="G226" s="9"/>
      <c r="H226" s="9"/>
      <c r="I226" s="9"/>
      <c r="J226" s="44"/>
    </row>
    <row r="227" spans="1:10">
      <c r="A227" s="31">
        <f t="shared" si="4"/>
        <v>223</v>
      </c>
      <c r="B227" s="9"/>
      <c r="C227" s="9"/>
      <c r="D227" s="9"/>
      <c r="E227" s="9"/>
      <c r="F227" s="9"/>
      <c r="G227" s="9"/>
      <c r="H227" s="9"/>
      <c r="I227" s="9"/>
      <c r="J227" s="44"/>
    </row>
    <row r="228" spans="1:10">
      <c r="A228" s="31">
        <f t="shared" si="4"/>
        <v>224</v>
      </c>
      <c r="B228" s="9"/>
      <c r="C228" s="9"/>
      <c r="D228" s="9"/>
      <c r="E228" s="9"/>
      <c r="F228" s="9"/>
      <c r="G228" s="9"/>
      <c r="H228" s="9"/>
      <c r="I228" s="9"/>
      <c r="J228" s="44"/>
    </row>
    <row r="229" spans="1:10">
      <c r="A229" s="31">
        <f t="shared" si="4"/>
        <v>225</v>
      </c>
      <c r="B229" s="9"/>
      <c r="C229" s="9"/>
      <c r="D229" s="9"/>
      <c r="E229" s="9"/>
      <c r="F229" s="9"/>
      <c r="G229" s="9"/>
      <c r="H229" s="9"/>
      <c r="I229" s="9"/>
      <c r="J229" s="44"/>
    </row>
    <row r="230" spans="1:10">
      <c r="A230" s="31">
        <f t="shared" si="4"/>
        <v>226</v>
      </c>
      <c r="B230" s="9"/>
      <c r="C230" s="9"/>
      <c r="D230" s="9"/>
      <c r="E230" s="9"/>
      <c r="F230" s="9"/>
      <c r="G230" s="9"/>
      <c r="H230" s="9"/>
      <c r="I230" s="9"/>
      <c r="J230" s="44"/>
    </row>
    <row r="231" spans="1:10">
      <c r="A231" s="31">
        <f t="shared" si="4"/>
        <v>227</v>
      </c>
      <c r="B231" s="9"/>
      <c r="C231" s="9"/>
      <c r="D231" s="9"/>
      <c r="E231" s="9"/>
      <c r="F231" s="9"/>
      <c r="G231" s="9"/>
      <c r="H231" s="9"/>
      <c r="I231" s="9"/>
      <c r="J231" s="44"/>
    </row>
    <row r="232" spans="1:10">
      <c r="A232" s="31">
        <f t="shared" si="4"/>
        <v>228</v>
      </c>
      <c r="B232" s="9"/>
      <c r="C232" s="9"/>
      <c r="D232" s="9"/>
      <c r="E232" s="9"/>
      <c r="F232" s="9"/>
      <c r="G232" s="9"/>
      <c r="H232" s="9"/>
      <c r="I232" s="9"/>
      <c r="J232" s="44"/>
    </row>
    <row r="233" spans="1:10">
      <c r="A233" s="31">
        <f t="shared" si="4"/>
        <v>229</v>
      </c>
      <c r="B233" s="9"/>
      <c r="C233" s="9"/>
      <c r="D233" s="9"/>
      <c r="E233" s="9"/>
      <c r="F233" s="9"/>
      <c r="G233" s="9"/>
      <c r="H233" s="9"/>
      <c r="I233" s="9"/>
      <c r="J233" s="44"/>
    </row>
    <row r="234" spans="1:10">
      <c r="A234" s="31">
        <f t="shared" si="4"/>
        <v>230</v>
      </c>
      <c r="B234" s="10"/>
      <c r="C234" s="10"/>
      <c r="D234" s="10"/>
      <c r="E234" s="10"/>
      <c r="F234" s="10"/>
      <c r="G234" s="10"/>
      <c r="H234" s="10"/>
      <c r="I234" s="10"/>
      <c r="J234" s="46"/>
    </row>
    <row r="235" spans="1:10">
      <c r="A235" s="42"/>
      <c r="B235" s="43"/>
      <c r="C235" s="43"/>
      <c r="D235" s="43"/>
      <c r="E235" s="43"/>
      <c r="F235" s="43"/>
      <c r="G235" s="43"/>
      <c r="H235" s="43"/>
      <c r="I235" s="43"/>
      <c r="J235" s="43"/>
    </row>
    <row r="236" spans="1:10">
      <c r="A236" s="42"/>
      <c r="B236" s="43"/>
      <c r="C236" s="43"/>
      <c r="D236" s="43"/>
      <c r="E236" s="43"/>
      <c r="F236" s="43"/>
      <c r="G236" s="43"/>
      <c r="H236" s="43"/>
      <c r="I236" s="43"/>
      <c r="J236" s="43"/>
    </row>
    <row r="237" spans="1:10">
      <c r="A237" s="42"/>
      <c r="B237" s="43"/>
      <c r="C237" s="43"/>
      <c r="D237" s="43"/>
      <c r="E237" s="43"/>
      <c r="F237" s="43"/>
      <c r="G237" s="43"/>
      <c r="H237" s="43"/>
      <c r="I237" s="43"/>
      <c r="J237" s="43"/>
    </row>
    <row r="238" spans="1:10">
      <c r="A238" s="42"/>
      <c r="B238" s="43"/>
      <c r="C238" s="43"/>
      <c r="D238" s="43"/>
      <c r="E238" s="43"/>
      <c r="F238" s="43"/>
      <c r="G238" s="43"/>
      <c r="H238" s="43"/>
      <c r="I238" s="43"/>
      <c r="J238" s="43"/>
    </row>
    <row r="239" spans="1:10">
      <c r="A239" s="42"/>
      <c r="B239" s="43"/>
      <c r="C239" s="43"/>
      <c r="D239" s="43"/>
      <c r="E239" s="43"/>
      <c r="F239" s="43"/>
      <c r="G239" s="43"/>
      <c r="H239" s="43"/>
      <c r="I239" s="43"/>
      <c r="J239" s="43"/>
    </row>
    <row r="240" spans="1:10">
      <c r="A240" s="42"/>
      <c r="B240" s="43"/>
      <c r="C240" s="43"/>
      <c r="D240" s="43"/>
      <c r="E240" s="43"/>
      <c r="F240" s="43"/>
      <c r="G240" s="43"/>
      <c r="H240" s="43"/>
      <c r="I240" s="43"/>
      <c r="J240" s="43"/>
    </row>
    <row r="241" spans="1:10">
      <c r="A241" s="42"/>
      <c r="B241" s="43"/>
      <c r="C241" s="43"/>
      <c r="D241" s="43"/>
      <c r="E241" s="43"/>
      <c r="F241" s="43"/>
      <c r="G241" s="43"/>
      <c r="H241" s="43"/>
      <c r="I241" s="43"/>
      <c r="J241" s="43"/>
    </row>
  </sheetData>
  <phoneticPr fontId="1"/>
  <printOptions horizontalCentered="1" verticalCentered="1"/>
  <pageMargins left="0.59055118110236227" right="0.19685039370078741" top="0.59055118110236227" bottom="0.47244094488188981" header="0" footer="0"/>
  <pageSetup paperSize="9" scale="82" fitToHeight="0" orientation="landscape" cellComments="asDisplayed"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A1D57-927F-4743-9485-BBDF794C329E}">
  <sheetPr>
    <tabColor indexed="13"/>
  </sheetPr>
  <dimension ref="A1:J789"/>
  <sheetViews>
    <sheetView view="pageBreakPreview" topLeftCell="A80" zoomScaleNormal="75" zoomScaleSheetLayoutView="100" workbookViewId="0">
      <selection activeCell="J740" sqref="J740"/>
    </sheetView>
  </sheetViews>
  <sheetFormatPr defaultColWidth="9" defaultRowHeight="11.25"/>
  <cols>
    <col min="1" max="1" width="4.5703125" style="1" customWidth="1"/>
    <col min="2" max="3" width="15.5703125" style="1" customWidth="1"/>
    <col min="4" max="4" width="10.5703125" style="1" customWidth="1"/>
    <col min="5" max="5" width="15.5703125" style="1" customWidth="1"/>
    <col min="6" max="7" width="4.5703125" style="1" customWidth="1"/>
    <col min="8" max="8" width="20.5703125" style="1" customWidth="1"/>
    <col min="9" max="9" width="15.5703125" style="1" customWidth="1"/>
    <col min="10" max="10" width="46.5703125" style="1" customWidth="1"/>
    <col min="11" max="16384" width="9" style="1"/>
  </cols>
  <sheetData>
    <row r="1" spans="1:10" ht="14.25">
      <c r="F1" s="20"/>
      <c r="J1" s="8" t="s">
        <v>336</v>
      </c>
    </row>
    <row r="2" spans="1:10" ht="3.95" customHeight="1"/>
    <row r="3" spans="1:10" ht="24.95" customHeight="1">
      <c r="A3" s="25" t="s">
        <v>1</v>
      </c>
      <c r="B3" s="26" t="s">
        <v>337</v>
      </c>
      <c r="C3" s="27" t="s">
        <v>71</v>
      </c>
      <c r="D3" s="28" t="s">
        <v>338</v>
      </c>
      <c r="E3" s="29"/>
      <c r="F3" s="29"/>
      <c r="G3" s="29"/>
      <c r="H3" s="29"/>
      <c r="I3" s="27"/>
      <c r="J3" s="30"/>
    </row>
    <row r="4" spans="1:10" ht="24.95" customHeight="1" thickBot="1">
      <c r="A4" s="40" t="s">
        <v>5</v>
      </c>
      <c r="B4" s="22" t="s">
        <v>6</v>
      </c>
      <c r="C4" s="22" t="s">
        <v>7</v>
      </c>
      <c r="D4" s="22" t="s">
        <v>8</v>
      </c>
      <c r="E4" s="22" t="s">
        <v>9</v>
      </c>
      <c r="F4" s="24" t="s">
        <v>10</v>
      </c>
      <c r="G4" s="22" t="s">
        <v>11</v>
      </c>
      <c r="H4" s="22" t="s">
        <v>12</v>
      </c>
      <c r="I4" s="22" t="s">
        <v>13</v>
      </c>
      <c r="J4" s="23" t="s">
        <v>14</v>
      </c>
    </row>
    <row r="5" spans="1:10" ht="11.25" customHeight="1" thickTop="1">
      <c r="A5" s="32">
        <f t="shared" ref="A5:A133" si="0">ROW()-4</f>
        <v>1</v>
      </c>
      <c r="B5" s="14" t="s">
        <v>339</v>
      </c>
      <c r="C5" s="14"/>
      <c r="D5" s="14"/>
      <c r="E5" s="14" t="s">
        <v>43</v>
      </c>
      <c r="F5" s="17"/>
      <c r="G5" s="17"/>
      <c r="H5" s="14"/>
      <c r="I5" s="14"/>
      <c r="J5" s="15" t="s">
        <v>340</v>
      </c>
    </row>
    <row r="6" spans="1:10">
      <c r="A6" s="31">
        <f t="shared" si="0"/>
        <v>2</v>
      </c>
      <c r="B6" s="11"/>
      <c r="C6" s="11"/>
      <c r="D6" s="11" t="s">
        <v>341</v>
      </c>
      <c r="E6" s="11" t="s">
        <v>39</v>
      </c>
      <c r="F6" s="16">
        <v>50</v>
      </c>
      <c r="G6" s="12" t="s">
        <v>98</v>
      </c>
      <c r="H6" s="11" t="s">
        <v>342</v>
      </c>
      <c r="I6" s="11"/>
      <c r="J6" s="13" t="s">
        <v>343</v>
      </c>
    </row>
    <row r="7" spans="1:10">
      <c r="A7" s="31">
        <f t="shared" si="0"/>
        <v>3</v>
      </c>
      <c r="B7" s="11"/>
      <c r="C7" s="11"/>
      <c r="D7" s="11"/>
      <c r="E7" s="11" t="s">
        <v>26</v>
      </c>
      <c r="F7" s="16"/>
      <c r="G7" s="12"/>
      <c r="H7" s="11"/>
      <c r="I7" s="11" t="s">
        <v>344</v>
      </c>
      <c r="J7" s="13" t="str">
        <f>CONCATENATE("　分類が",I7,"であることを示す。")</f>
        <v>　分類が"実況"であることを示す。</v>
      </c>
    </row>
    <row r="8" spans="1:10">
      <c r="A8" s="31">
        <f t="shared" si="0"/>
        <v>4</v>
      </c>
      <c r="B8" s="11"/>
      <c r="C8" s="11"/>
      <c r="D8" s="11"/>
      <c r="E8" s="11" t="s">
        <v>26</v>
      </c>
      <c r="F8" s="16"/>
      <c r="G8" s="12"/>
      <c r="H8" s="11"/>
      <c r="I8" s="11" t="s">
        <v>345</v>
      </c>
      <c r="J8" s="13" t="str">
        <f t="shared" ref="J8:J28" si="1">CONCATENATE("　分類が",I8,"であることを示す。")</f>
        <v>　分類が"推定　１時間後"であることを示す。</v>
      </c>
    </row>
    <row r="9" spans="1:10">
      <c r="A9" s="31">
        <f t="shared" si="0"/>
        <v>5</v>
      </c>
      <c r="B9" s="11"/>
      <c r="C9" s="11"/>
      <c r="D9" s="11"/>
      <c r="E9" s="11" t="s">
        <v>26</v>
      </c>
      <c r="F9" s="16"/>
      <c r="G9" s="12"/>
      <c r="H9" s="11"/>
      <c r="I9" s="11" t="s">
        <v>346</v>
      </c>
      <c r="J9" s="13" t="str">
        <f t="shared" si="1"/>
        <v>　分類が"予報　３時間後"であることを示す。</v>
      </c>
    </row>
    <row r="10" spans="1:10">
      <c r="A10" s="31">
        <f t="shared" si="0"/>
        <v>6</v>
      </c>
      <c r="B10" s="11"/>
      <c r="C10" s="11"/>
      <c r="D10" s="11"/>
      <c r="E10" s="11" t="s">
        <v>26</v>
      </c>
      <c r="F10" s="16"/>
      <c r="G10" s="12"/>
      <c r="H10" s="11"/>
      <c r="I10" s="11" t="s">
        <v>347</v>
      </c>
      <c r="J10" s="13" t="str">
        <f t="shared" si="1"/>
        <v>　分類が"予報　６時間後"であることを示す。</v>
      </c>
    </row>
    <row r="11" spans="1:10">
      <c r="A11" s="31">
        <f t="shared" si="0"/>
        <v>7</v>
      </c>
      <c r="B11" s="11"/>
      <c r="C11" s="11"/>
      <c r="D11" s="11"/>
      <c r="E11" s="11" t="s">
        <v>26</v>
      </c>
      <c r="F11" s="16"/>
      <c r="G11" s="12"/>
      <c r="H11" s="11"/>
      <c r="I11" s="11" t="s">
        <v>348</v>
      </c>
      <c r="J11" s="13" t="str">
        <f t="shared" si="1"/>
        <v>　分類が"予報　９時間後"であることを示す。</v>
      </c>
    </row>
    <row r="12" spans="1:10">
      <c r="A12" s="31">
        <f t="shared" si="0"/>
        <v>8</v>
      </c>
      <c r="B12" s="11"/>
      <c r="C12" s="11"/>
      <c r="D12" s="11"/>
      <c r="E12" s="11" t="s">
        <v>26</v>
      </c>
      <c r="F12" s="16"/>
      <c r="G12" s="12"/>
      <c r="H12" s="11"/>
      <c r="I12" s="11" t="s">
        <v>349</v>
      </c>
      <c r="J12" s="13" t="str">
        <f t="shared" si="1"/>
        <v>　分類が"予報　１２時間後"であることを示す。</v>
      </c>
    </row>
    <row r="13" spans="1:10">
      <c r="A13" s="31">
        <f t="shared" si="0"/>
        <v>9</v>
      </c>
      <c r="B13" s="11"/>
      <c r="C13" s="11"/>
      <c r="D13" s="11"/>
      <c r="E13" s="11" t="s">
        <v>26</v>
      </c>
      <c r="F13" s="16"/>
      <c r="G13" s="12"/>
      <c r="H13" s="11"/>
      <c r="I13" s="11" t="s">
        <v>350</v>
      </c>
      <c r="J13" s="13" t="str">
        <f t="shared" si="1"/>
        <v>　分類が"予報　１５時間後"であることを示す。</v>
      </c>
    </row>
    <row r="14" spans="1:10">
      <c r="A14" s="31">
        <f t="shared" si="0"/>
        <v>10</v>
      </c>
      <c r="B14" s="11"/>
      <c r="C14" s="11"/>
      <c r="D14" s="11"/>
      <c r="E14" s="11" t="s">
        <v>26</v>
      </c>
      <c r="F14" s="16"/>
      <c r="G14" s="12"/>
      <c r="H14" s="11"/>
      <c r="I14" s="11" t="s">
        <v>351</v>
      </c>
      <c r="J14" s="13" t="str">
        <f t="shared" si="1"/>
        <v>　分類が"予報　１８時間後"であることを示す。</v>
      </c>
    </row>
    <row r="15" spans="1:10">
      <c r="A15" s="31">
        <f t="shared" si="0"/>
        <v>11</v>
      </c>
      <c r="B15" s="11"/>
      <c r="C15" s="11"/>
      <c r="D15" s="11"/>
      <c r="E15" s="11" t="s">
        <v>26</v>
      </c>
      <c r="F15" s="16"/>
      <c r="G15" s="12"/>
      <c r="H15" s="11"/>
      <c r="I15" s="11" t="s">
        <v>352</v>
      </c>
      <c r="J15" s="13" t="str">
        <f t="shared" si="1"/>
        <v>　分類が"予報　２１時間後"であることを示す。</v>
      </c>
    </row>
    <row r="16" spans="1:10">
      <c r="A16" s="31">
        <f t="shared" si="0"/>
        <v>12</v>
      </c>
      <c r="B16" s="11"/>
      <c r="C16" s="11"/>
      <c r="D16" s="11"/>
      <c r="E16" s="11" t="s">
        <v>26</v>
      </c>
      <c r="F16" s="16"/>
      <c r="G16" s="12"/>
      <c r="H16" s="11"/>
      <c r="I16" s="11" t="s">
        <v>353</v>
      </c>
      <c r="J16" s="13" t="str">
        <f t="shared" si="1"/>
        <v>　分類が"予報　２４時間後"であることを示す。</v>
      </c>
    </row>
    <row r="17" spans="1:10">
      <c r="A17" s="31">
        <f t="shared" si="0"/>
        <v>13</v>
      </c>
      <c r="B17" s="11"/>
      <c r="C17" s="11"/>
      <c r="D17" s="11"/>
      <c r="E17" s="11" t="s">
        <v>26</v>
      </c>
      <c r="F17" s="16"/>
      <c r="G17" s="12"/>
      <c r="H17" s="11"/>
      <c r="I17" s="11" t="s">
        <v>354</v>
      </c>
      <c r="J17" s="13" t="str">
        <f t="shared" si="1"/>
        <v>　分類が"予報　４５時間後"であることを示す。</v>
      </c>
    </row>
    <row r="18" spans="1:10">
      <c r="A18" s="31">
        <f t="shared" si="0"/>
        <v>14</v>
      </c>
      <c r="B18" s="11"/>
      <c r="C18" s="11"/>
      <c r="D18" s="11"/>
      <c r="E18" s="11" t="s">
        <v>26</v>
      </c>
      <c r="F18" s="16"/>
      <c r="G18" s="12"/>
      <c r="H18" s="11"/>
      <c r="I18" s="11" t="s">
        <v>355</v>
      </c>
      <c r="J18" s="13" t="str">
        <f t="shared" si="1"/>
        <v>　分類が"予報　４８時間後"であることを示す。</v>
      </c>
    </row>
    <row r="19" spans="1:10">
      <c r="A19" s="31">
        <f t="shared" si="0"/>
        <v>15</v>
      </c>
      <c r="B19" s="11"/>
      <c r="C19" s="11"/>
      <c r="D19" s="11"/>
      <c r="E19" s="11" t="s">
        <v>26</v>
      </c>
      <c r="F19" s="16"/>
      <c r="G19" s="12"/>
      <c r="H19" s="11"/>
      <c r="I19" s="11" t="s">
        <v>356</v>
      </c>
      <c r="J19" s="13" t="str">
        <f t="shared" si="1"/>
        <v>　分類が"予報　６９時間後"であることを示す。</v>
      </c>
    </row>
    <row r="20" spans="1:10">
      <c r="A20" s="31">
        <f t="shared" si="0"/>
        <v>16</v>
      </c>
      <c r="B20" s="11"/>
      <c r="C20" s="11"/>
      <c r="D20" s="11"/>
      <c r="E20" s="11" t="s">
        <v>26</v>
      </c>
      <c r="F20" s="16"/>
      <c r="G20" s="12"/>
      <c r="H20" s="11"/>
      <c r="I20" s="11" t="s">
        <v>357</v>
      </c>
      <c r="J20" s="13" t="str">
        <f t="shared" si="1"/>
        <v>　分類が"予報　７２時間後"であることを示す。</v>
      </c>
    </row>
    <row r="21" spans="1:10">
      <c r="A21" s="31">
        <f t="shared" si="0"/>
        <v>17</v>
      </c>
      <c r="B21" s="11"/>
      <c r="C21" s="11"/>
      <c r="D21" s="11"/>
      <c r="E21" s="11" t="s">
        <v>26</v>
      </c>
      <c r="F21" s="16"/>
      <c r="G21" s="12"/>
      <c r="H21" s="11"/>
      <c r="I21" s="11" t="s">
        <v>358</v>
      </c>
      <c r="J21" s="13" t="str">
        <f>CONCATENATE("　分類が",I21,"であることを示す。（平成31年10月31日に追加）")</f>
        <v>　分類が"予報　９３時間後"であることを示す。（平成31年10月31日に追加）</v>
      </c>
    </row>
    <row r="22" spans="1:10">
      <c r="A22" s="31">
        <f t="shared" si="0"/>
        <v>18</v>
      </c>
      <c r="B22" s="11"/>
      <c r="C22" s="11"/>
      <c r="D22" s="11"/>
      <c r="E22" s="11" t="s">
        <v>26</v>
      </c>
      <c r="F22" s="16"/>
      <c r="G22" s="12"/>
      <c r="H22" s="11"/>
      <c r="I22" s="11" t="s">
        <v>359</v>
      </c>
      <c r="J22" s="13" t="str">
        <f>CONCATENATE("　分類が",I22,"であることを示す。（平成31年10月31日に追加）")</f>
        <v>　分類が"予報　９６時間後"であることを示す。（平成31年10月31日に追加）</v>
      </c>
    </row>
    <row r="23" spans="1:10">
      <c r="A23" s="31">
        <f t="shared" si="0"/>
        <v>19</v>
      </c>
      <c r="B23" s="11"/>
      <c r="C23" s="11"/>
      <c r="D23" s="11"/>
      <c r="E23" s="11" t="s">
        <v>26</v>
      </c>
      <c r="F23" s="16"/>
      <c r="G23" s="12"/>
      <c r="H23" s="11"/>
      <c r="I23" s="11" t="s">
        <v>360</v>
      </c>
      <c r="J23" s="13" t="str">
        <f t="shared" si="1"/>
        <v>　分類が"延長予報　９６時間後"であることを示す。</v>
      </c>
    </row>
    <row r="24" spans="1:10">
      <c r="A24" s="31">
        <f t="shared" si="0"/>
        <v>20</v>
      </c>
      <c r="B24" s="11"/>
      <c r="C24" s="11"/>
      <c r="D24" s="11"/>
      <c r="E24" s="11" t="s">
        <v>26</v>
      </c>
      <c r="F24" s="16"/>
      <c r="G24" s="12"/>
      <c r="H24" s="11"/>
      <c r="I24" s="11" t="s">
        <v>361</v>
      </c>
      <c r="J24" s="13" t="str">
        <f>CONCATENATE("　分類が",I24,"であることを示す。（平成31年10月31日に追加）")</f>
        <v>　分類が"予報　１１７時間後"であることを示す。（平成31年10月31日に追加）</v>
      </c>
    </row>
    <row r="25" spans="1:10">
      <c r="A25" s="31">
        <f t="shared" si="0"/>
        <v>21</v>
      </c>
      <c r="B25" s="11"/>
      <c r="C25" s="11"/>
      <c r="D25" s="11"/>
      <c r="E25" s="11" t="s">
        <v>26</v>
      </c>
      <c r="F25" s="16"/>
      <c r="G25" s="12"/>
      <c r="H25" s="11"/>
      <c r="I25" s="11" t="s">
        <v>362</v>
      </c>
      <c r="J25" s="13" t="str">
        <f>CONCATENATE("　分類が",I25,"であることを示す。（平成31年10月31日に追加）")</f>
        <v>　分類が"予報　１２０時間後"であることを示す。（平成31年10月31日に追加）</v>
      </c>
    </row>
    <row r="26" spans="1:10">
      <c r="A26" s="31">
        <f t="shared" si="0"/>
        <v>22</v>
      </c>
      <c r="B26" s="11"/>
      <c r="C26" s="11"/>
      <c r="D26" s="11"/>
      <c r="E26" s="11" t="s">
        <v>26</v>
      </c>
      <c r="F26" s="16"/>
      <c r="G26" s="12"/>
      <c r="H26" s="11"/>
      <c r="I26" s="11" t="s">
        <v>363</v>
      </c>
      <c r="J26" s="13" t="str">
        <f t="shared" si="1"/>
        <v>　分類が"延長予報　１２０時間後"であることを示す。</v>
      </c>
    </row>
    <row r="27" spans="1:10">
      <c r="A27" s="31">
        <f t="shared" si="0"/>
        <v>23</v>
      </c>
      <c r="B27" s="11"/>
      <c r="C27" s="11"/>
      <c r="D27" s="11"/>
      <c r="E27" s="11" t="s">
        <v>31</v>
      </c>
      <c r="F27" s="16"/>
      <c r="G27" s="12"/>
      <c r="H27" s="11"/>
      <c r="I27" s="11" t="s">
        <v>364</v>
      </c>
      <c r="J27" s="13" t="str">
        <f t="shared" si="1"/>
        <v>　分類が"予想　２４時間後"であることを示す。</v>
      </c>
    </row>
    <row r="28" spans="1:10">
      <c r="A28" s="31">
        <f t="shared" si="0"/>
        <v>24</v>
      </c>
      <c r="B28" s="11"/>
      <c r="C28" s="11"/>
      <c r="D28" s="11"/>
      <c r="E28" s="11" t="s">
        <v>31</v>
      </c>
      <c r="F28" s="16"/>
      <c r="G28" s="12"/>
      <c r="H28" s="11"/>
      <c r="I28" s="11" t="s">
        <v>365</v>
      </c>
      <c r="J28" s="13" t="str">
        <f t="shared" si="1"/>
        <v>　分類が"予想　４８時間後"であることを示す。</v>
      </c>
    </row>
    <row r="29" spans="1:10" s="48" customFormat="1">
      <c r="A29" s="31">
        <f t="shared" si="0"/>
        <v>25</v>
      </c>
      <c r="B29" s="11"/>
      <c r="C29" s="11"/>
      <c r="D29" s="11"/>
      <c r="E29" s="11" t="s">
        <v>31</v>
      </c>
      <c r="F29" s="16"/>
      <c r="G29" s="12"/>
      <c r="H29" s="11"/>
      <c r="I29" s="11" t="s">
        <v>366</v>
      </c>
      <c r="J29" s="13" t="str">
        <f>CONCATENATE("　分類が",I29,"であることを示す。")</f>
        <v>　分類が"発表時刻"であることを示す。</v>
      </c>
    </row>
    <row r="30" spans="1:10">
      <c r="A30" s="31">
        <f t="shared" si="0"/>
        <v>26</v>
      </c>
      <c r="B30" s="11"/>
      <c r="C30" s="11"/>
      <c r="D30" s="11"/>
      <c r="E30" s="11" t="s">
        <v>26</v>
      </c>
      <c r="F30" s="16"/>
      <c r="G30" s="12"/>
      <c r="H30" s="11"/>
      <c r="I30" s="11" t="s">
        <v>31</v>
      </c>
      <c r="J30" s="13" t="s">
        <v>367</v>
      </c>
    </row>
    <row r="31" spans="1:10">
      <c r="A31" s="31">
        <f t="shared" si="0"/>
        <v>27</v>
      </c>
      <c r="B31" s="11"/>
      <c r="C31" s="11"/>
      <c r="D31" s="11" t="s">
        <v>368</v>
      </c>
      <c r="E31" s="11" t="s">
        <v>369</v>
      </c>
      <c r="F31" s="16">
        <v>24</v>
      </c>
      <c r="G31" s="12" t="s">
        <v>98</v>
      </c>
      <c r="H31" s="11" t="s">
        <v>370</v>
      </c>
      <c r="I31" s="11"/>
      <c r="J31" s="13" t="s">
        <v>371</v>
      </c>
    </row>
    <row r="32" spans="1:10">
      <c r="A32" s="31">
        <f t="shared" si="0"/>
        <v>28</v>
      </c>
      <c r="B32" s="11"/>
      <c r="C32" s="11"/>
      <c r="D32" s="11"/>
      <c r="E32" s="11" t="s">
        <v>26</v>
      </c>
      <c r="F32" s="16"/>
      <c r="G32" s="12"/>
      <c r="H32" s="11"/>
      <c r="I32" s="11" t="s">
        <v>372</v>
      </c>
      <c r="J32" s="13" t="s">
        <v>373</v>
      </c>
    </row>
    <row r="33" spans="1:10">
      <c r="A33" s="31">
        <f t="shared" si="0"/>
        <v>29</v>
      </c>
      <c r="B33" s="11"/>
      <c r="C33" s="11"/>
      <c r="D33" s="11"/>
      <c r="E33" s="11" t="s">
        <v>26</v>
      </c>
      <c r="F33" s="16"/>
      <c r="G33" s="12"/>
      <c r="H33" s="11"/>
      <c r="I33" s="11" t="s">
        <v>374</v>
      </c>
      <c r="J33" s="13" t="s">
        <v>375</v>
      </c>
    </row>
    <row r="34" spans="1:10">
      <c r="A34" s="31">
        <f t="shared" si="0"/>
        <v>30</v>
      </c>
      <c r="B34" s="11"/>
      <c r="C34" s="11"/>
      <c r="D34" s="11"/>
      <c r="E34" s="11" t="s">
        <v>26</v>
      </c>
      <c r="F34" s="16"/>
      <c r="G34" s="12"/>
      <c r="H34" s="11"/>
      <c r="I34" s="11" t="s">
        <v>376</v>
      </c>
      <c r="J34" s="13" t="s">
        <v>377</v>
      </c>
    </row>
    <row r="35" spans="1:10">
      <c r="A35" s="31">
        <f t="shared" si="0"/>
        <v>31</v>
      </c>
      <c r="B35" s="11"/>
      <c r="C35" s="11"/>
      <c r="D35" s="11"/>
      <c r="E35" s="11" t="s">
        <v>26</v>
      </c>
      <c r="F35" s="16"/>
      <c r="G35" s="12"/>
      <c r="H35" s="11"/>
      <c r="I35" s="11" t="s">
        <v>378</v>
      </c>
      <c r="J35" s="13" t="s">
        <v>379</v>
      </c>
    </row>
    <row r="36" spans="1:10">
      <c r="A36" s="31">
        <f t="shared" si="0"/>
        <v>32</v>
      </c>
      <c r="B36" s="11"/>
      <c r="C36" s="11"/>
      <c r="D36" s="11"/>
      <c r="E36" s="11" t="s">
        <v>26</v>
      </c>
      <c r="F36" s="16"/>
      <c r="G36" s="12"/>
      <c r="H36" s="11"/>
      <c r="I36" s="11" t="s">
        <v>380</v>
      </c>
      <c r="J36" s="13" t="s">
        <v>381</v>
      </c>
    </row>
    <row r="37" spans="1:10">
      <c r="A37" s="31">
        <f t="shared" si="0"/>
        <v>33</v>
      </c>
      <c r="B37" s="11"/>
      <c r="C37" s="11"/>
      <c r="D37" s="11"/>
      <c r="E37" s="11" t="s">
        <v>26</v>
      </c>
      <c r="F37" s="16"/>
      <c r="G37" s="12"/>
      <c r="H37" s="11"/>
      <c r="I37" s="11" t="s">
        <v>382</v>
      </c>
      <c r="J37" s="13" t="s">
        <v>383</v>
      </c>
    </row>
    <row r="38" spans="1:10">
      <c r="A38" s="31">
        <f t="shared" si="0"/>
        <v>34</v>
      </c>
      <c r="B38" s="11"/>
      <c r="C38" s="11"/>
      <c r="D38" s="11"/>
      <c r="E38" s="11" t="s">
        <v>26</v>
      </c>
      <c r="F38" s="16"/>
      <c r="G38" s="12"/>
      <c r="H38" s="11"/>
      <c r="I38" s="11" t="s">
        <v>384</v>
      </c>
      <c r="J38" s="13" t="s">
        <v>385</v>
      </c>
    </row>
    <row r="39" spans="1:10">
      <c r="A39" s="31">
        <f t="shared" si="0"/>
        <v>35</v>
      </c>
      <c r="B39" s="11"/>
      <c r="C39" s="11"/>
      <c r="D39" s="11" t="s">
        <v>386</v>
      </c>
      <c r="E39" s="11" t="s">
        <v>369</v>
      </c>
      <c r="F39" s="16">
        <v>6</v>
      </c>
      <c r="G39" s="12" t="s">
        <v>98</v>
      </c>
      <c r="H39" s="11" t="s">
        <v>387</v>
      </c>
      <c r="I39" s="11"/>
      <c r="J39" s="13" t="s">
        <v>388</v>
      </c>
    </row>
    <row r="40" spans="1:10">
      <c r="A40" s="31">
        <f t="shared" si="0"/>
        <v>36</v>
      </c>
      <c r="B40" s="11"/>
      <c r="C40" s="11"/>
      <c r="D40" s="11"/>
      <c r="E40" s="11" t="s">
        <v>26</v>
      </c>
      <c r="F40" s="16"/>
      <c r="G40" s="12"/>
      <c r="H40" s="11"/>
      <c r="I40" s="11" t="s">
        <v>389</v>
      </c>
      <c r="J40" s="13" t="s">
        <v>390</v>
      </c>
    </row>
    <row r="41" spans="1:10">
      <c r="A41" s="31">
        <f t="shared" si="0"/>
        <v>37</v>
      </c>
      <c r="B41" s="11"/>
      <c r="C41" s="11"/>
      <c r="D41" s="11"/>
      <c r="E41" s="11" t="s">
        <v>26</v>
      </c>
      <c r="F41" s="16"/>
      <c r="G41" s="12"/>
      <c r="H41" s="11"/>
      <c r="I41" s="11" t="s">
        <v>391</v>
      </c>
      <c r="J41" s="13" t="s">
        <v>392</v>
      </c>
    </row>
    <row r="42" spans="1:10">
      <c r="A42" s="31">
        <f t="shared" si="0"/>
        <v>38</v>
      </c>
      <c r="B42" s="11"/>
      <c r="C42" s="11"/>
      <c r="D42" s="11"/>
      <c r="E42" s="11" t="s">
        <v>26</v>
      </c>
      <c r="F42" s="16"/>
      <c r="G42" s="12"/>
      <c r="H42" s="11"/>
      <c r="I42" s="11" t="s">
        <v>393</v>
      </c>
      <c r="J42" s="13" t="s">
        <v>394</v>
      </c>
    </row>
    <row r="43" spans="1:10">
      <c r="A43" s="31">
        <f t="shared" si="0"/>
        <v>39</v>
      </c>
      <c r="B43" s="11"/>
      <c r="C43" s="11"/>
      <c r="D43" s="11"/>
      <c r="E43" s="11" t="s">
        <v>26</v>
      </c>
      <c r="F43" s="16"/>
      <c r="G43" s="12"/>
      <c r="H43" s="11"/>
      <c r="I43" s="11" t="s">
        <v>395</v>
      </c>
      <c r="J43" s="13" t="s">
        <v>396</v>
      </c>
    </row>
    <row r="44" spans="1:10">
      <c r="A44" s="31">
        <f t="shared" si="0"/>
        <v>40</v>
      </c>
      <c r="B44" s="11"/>
      <c r="C44" s="11"/>
      <c r="D44" s="11"/>
      <c r="E44" s="11" t="s">
        <v>26</v>
      </c>
      <c r="F44" s="16"/>
      <c r="G44" s="12"/>
      <c r="H44" s="11"/>
      <c r="I44" s="11" t="s">
        <v>397</v>
      </c>
      <c r="J44" s="13" t="s">
        <v>398</v>
      </c>
    </row>
    <row r="45" spans="1:10">
      <c r="A45" s="31">
        <f t="shared" si="0"/>
        <v>41</v>
      </c>
      <c r="B45" s="11"/>
      <c r="C45" s="11"/>
      <c r="D45" s="11"/>
      <c r="E45" s="11" t="s">
        <v>26</v>
      </c>
      <c r="F45" s="16"/>
      <c r="G45" s="12"/>
      <c r="H45" s="11"/>
      <c r="I45" s="11" t="s">
        <v>399</v>
      </c>
      <c r="J45" s="13" t="s">
        <v>400</v>
      </c>
    </row>
    <row r="46" spans="1:10">
      <c r="A46" s="31">
        <f t="shared" si="0"/>
        <v>42</v>
      </c>
      <c r="B46" s="11"/>
      <c r="C46" s="11"/>
      <c r="D46" s="11"/>
      <c r="E46" s="11" t="s">
        <v>26</v>
      </c>
      <c r="F46" s="16"/>
      <c r="G46" s="12"/>
      <c r="H46" s="11"/>
      <c r="I46" s="11" t="s">
        <v>31</v>
      </c>
      <c r="J46" s="13" t="s">
        <v>367</v>
      </c>
    </row>
    <row r="47" spans="1:10">
      <c r="A47" s="31">
        <f t="shared" si="0"/>
        <v>43</v>
      </c>
      <c r="B47" s="11"/>
      <c r="C47" s="11"/>
      <c r="D47" s="11" t="s">
        <v>401</v>
      </c>
      <c r="E47" s="11" t="s">
        <v>369</v>
      </c>
      <c r="F47" s="16">
        <v>50</v>
      </c>
      <c r="G47" s="12" t="s">
        <v>98</v>
      </c>
      <c r="H47" s="11" t="s">
        <v>402</v>
      </c>
      <c r="I47" s="11"/>
      <c r="J47" s="13" t="s">
        <v>403</v>
      </c>
    </row>
    <row r="48" spans="1:10">
      <c r="A48" s="31">
        <f t="shared" si="0"/>
        <v>44</v>
      </c>
      <c r="B48" s="11"/>
      <c r="C48" s="11"/>
      <c r="D48" s="11"/>
      <c r="E48" s="11" t="s">
        <v>26</v>
      </c>
      <c r="F48" s="16"/>
      <c r="G48" s="12"/>
      <c r="H48" s="11"/>
      <c r="I48" s="11" t="s">
        <v>88</v>
      </c>
      <c r="J48" s="13" t="s">
        <v>404</v>
      </c>
    </row>
    <row r="49" spans="1:10">
      <c r="A49" s="31">
        <f t="shared" si="0"/>
        <v>45</v>
      </c>
      <c r="B49" s="11"/>
      <c r="C49" s="11"/>
      <c r="D49" s="11"/>
      <c r="E49" s="11" t="s">
        <v>31</v>
      </c>
      <c r="F49" s="16"/>
      <c r="G49" s="12"/>
      <c r="H49" s="11"/>
      <c r="I49" s="11" t="s">
        <v>31</v>
      </c>
      <c r="J49" s="13" t="s">
        <v>95</v>
      </c>
    </row>
    <row r="50" spans="1:10">
      <c r="A50" s="31">
        <f t="shared" si="0"/>
        <v>46</v>
      </c>
      <c r="B50" s="11"/>
      <c r="C50" s="11"/>
      <c r="D50" s="11" t="s">
        <v>405</v>
      </c>
      <c r="E50" s="11" t="s">
        <v>39</v>
      </c>
      <c r="F50" s="16">
        <v>100</v>
      </c>
      <c r="G50" s="12" t="s">
        <v>98</v>
      </c>
      <c r="H50" s="11" t="s">
        <v>406</v>
      </c>
      <c r="I50" s="11"/>
      <c r="J50" s="13" t="s">
        <v>407</v>
      </c>
    </row>
    <row r="51" spans="1:10" ht="33.75">
      <c r="A51" s="31">
        <f t="shared" si="0"/>
        <v>47</v>
      </c>
      <c r="B51" s="11" t="s">
        <v>408</v>
      </c>
      <c r="C51" s="11"/>
      <c r="D51" s="11"/>
      <c r="E51" s="11" t="s">
        <v>39</v>
      </c>
      <c r="F51" s="16">
        <v>100000</v>
      </c>
      <c r="G51" s="12"/>
      <c r="H51" s="11"/>
      <c r="I51" s="11"/>
      <c r="J51" s="56" t="s">
        <v>409</v>
      </c>
    </row>
    <row r="52" spans="1:10">
      <c r="A52" s="31">
        <f t="shared" si="0"/>
        <v>48</v>
      </c>
      <c r="B52" s="11"/>
      <c r="C52" s="11"/>
      <c r="D52" s="11" t="s">
        <v>193</v>
      </c>
      <c r="E52" s="11" t="s">
        <v>39</v>
      </c>
      <c r="F52" s="16">
        <v>50</v>
      </c>
      <c r="G52" s="12" t="s">
        <v>98</v>
      </c>
      <c r="H52" s="11" t="s">
        <v>342</v>
      </c>
      <c r="I52" s="11"/>
      <c r="J52" s="13" t="s">
        <v>410</v>
      </c>
    </row>
    <row r="53" spans="1:10">
      <c r="A53" s="31">
        <f t="shared" si="0"/>
        <v>49</v>
      </c>
      <c r="B53" s="11"/>
      <c r="C53" s="11"/>
      <c r="D53" s="11"/>
      <c r="E53" s="11" t="s">
        <v>31</v>
      </c>
      <c r="F53" s="16"/>
      <c r="G53" s="12"/>
      <c r="H53" s="11"/>
      <c r="I53" s="11" t="s">
        <v>411</v>
      </c>
      <c r="J53" s="13" t="str">
        <f t="shared" ref="J53:J70" si="2">CONCATENATE("　分類が",I53,"であることを示す。")</f>
        <v>　分類が"観測所の位置"であることを示す。</v>
      </c>
    </row>
    <row r="54" spans="1:10">
      <c r="A54" s="31">
        <f t="shared" si="0"/>
        <v>50</v>
      </c>
      <c r="B54" s="11"/>
      <c r="C54" s="11"/>
      <c r="D54" s="11"/>
      <c r="E54" s="11" t="s">
        <v>31</v>
      </c>
      <c r="F54" s="16"/>
      <c r="G54" s="12"/>
      <c r="H54" s="11"/>
      <c r="I54" s="11" t="s">
        <v>412</v>
      </c>
      <c r="J54" s="13" t="str">
        <f t="shared" si="2"/>
        <v>　分類が"中心位置（度）"であることを示す。</v>
      </c>
    </row>
    <row r="55" spans="1:10">
      <c r="A55" s="31">
        <f t="shared" si="0"/>
        <v>51</v>
      </c>
      <c r="B55" s="11"/>
      <c r="C55" s="11"/>
      <c r="D55" s="11"/>
      <c r="E55" s="11" t="s">
        <v>31</v>
      </c>
      <c r="F55" s="16"/>
      <c r="G55" s="12"/>
      <c r="H55" s="11"/>
      <c r="I55" s="11" t="s">
        <v>413</v>
      </c>
      <c r="J55" s="13" t="str">
        <f t="shared" si="2"/>
        <v>　分類が"中心位置（度分）"であることを示す。</v>
      </c>
    </row>
    <row r="56" spans="1:10">
      <c r="A56" s="31">
        <f t="shared" si="0"/>
        <v>52</v>
      </c>
      <c r="B56" s="11"/>
      <c r="C56" s="11"/>
      <c r="D56" s="11"/>
      <c r="E56" s="11" t="s">
        <v>31</v>
      </c>
      <c r="F56" s="16"/>
      <c r="G56" s="12"/>
      <c r="H56" s="11"/>
      <c r="I56" s="11" t="s">
        <v>414</v>
      </c>
      <c r="J56" s="13" t="str">
        <f t="shared" si="2"/>
        <v>　分類が"実況位置（度）"であることを示す。</v>
      </c>
    </row>
    <row r="57" spans="1:10">
      <c r="A57" s="31">
        <f t="shared" si="0"/>
        <v>53</v>
      </c>
      <c r="B57" s="11"/>
      <c r="C57" s="11"/>
      <c r="D57" s="11"/>
      <c r="E57" s="11" t="s">
        <v>31</v>
      </c>
      <c r="F57" s="16"/>
      <c r="G57" s="12"/>
      <c r="H57" s="11"/>
      <c r="I57" s="11" t="s">
        <v>415</v>
      </c>
      <c r="J57" s="13" t="str">
        <f t="shared" si="2"/>
        <v>　分類が"実況位置（度分）"であることを示す。</v>
      </c>
    </row>
    <row r="58" spans="1:10">
      <c r="A58" s="31">
        <f t="shared" si="0"/>
        <v>54</v>
      </c>
      <c r="B58" s="11"/>
      <c r="C58" s="11"/>
      <c r="D58" s="11"/>
      <c r="E58" s="11" t="s">
        <v>31</v>
      </c>
      <c r="F58" s="16"/>
      <c r="G58" s="12"/>
      <c r="H58" s="11"/>
      <c r="I58" s="11" t="s">
        <v>416</v>
      </c>
      <c r="J58" s="13" t="str">
        <f t="shared" si="2"/>
        <v>　分類が"１２時間後位置（度）"であることを示す。</v>
      </c>
    </row>
    <row r="59" spans="1:10">
      <c r="A59" s="31">
        <f t="shared" si="0"/>
        <v>55</v>
      </c>
      <c r="B59" s="11"/>
      <c r="C59" s="11"/>
      <c r="D59" s="11"/>
      <c r="E59" s="11" t="s">
        <v>31</v>
      </c>
      <c r="F59" s="16"/>
      <c r="G59" s="12"/>
      <c r="H59" s="11"/>
      <c r="I59" s="11" t="s">
        <v>417</v>
      </c>
      <c r="J59" s="13" t="str">
        <f t="shared" si="2"/>
        <v>　分類が"２４時間後位置（度）"であることを示す。</v>
      </c>
    </row>
    <row r="60" spans="1:10">
      <c r="A60" s="31">
        <f t="shared" si="0"/>
        <v>56</v>
      </c>
      <c r="B60" s="11"/>
      <c r="C60" s="11"/>
      <c r="D60" s="11"/>
      <c r="E60" s="11" t="s">
        <v>31</v>
      </c>
      <c r="F60" s="16"/>
      <c r="G60" s="12"/>
      <c r="H60" s="11"/>
      <c r="I60" s="11" t="s">
        <v>418</v>
      </c>
      <c r="J60" s="13" t="str">
        <f t="shared" si="2"/>
        <v>　分類が"位置（度）"であることを示す。</v>
      </c>
    </row>
    <row r="61" spans="1:10">
      <c r="A61" s="31">
        <f t="shared" si="0"/>
        <v>57</v>
      </c>
      <c r="B61" s="11"/>
      <c r="C61" s="11"/>
      <c r="D61" s="11"/>
      <c r="E61" s="11" t="s">
        <v>31</v>
      </c>
      <c r="F61" s="16"/>
      <c r="G61" s="12"/>
      <c r="H61" s="11"/>
      <c r="I61" s="11" t="s">
        <v>419</v>
      </c>
      <c r="J61" s="13" t="str">
        <f t="shared" si="2"/>
        <v>　分類が"予想位置　１２時間後（度）"であることを示す。</v>
      </c>
    </row>
    <row r="62" spans="1:10">
      <c r="A62" s="31">
        <f t="shared" si="0"/>
        <v>58</v>
      </c>
      <c r="B62" s="11"/>
      <c r="C62" s="11"/>
      <c r="D62" s="11"/>
      <c r="E62" s="11" t="s">
        <v>31</v>
      </c>
      <c r="F62" s="16"/>
      <c r="G62" s="12"/>
      <c r="H62" s="11"/>
      <c r="I62" s="11" t="s">
        <v>420</v>
      </c>
      <c r="J62" s="13" t="str">
        <f t="shared" si="2"/>
        <v>　分類が"予想位置　１２時間後（度分）"であることを示す。</v>
      </c>
    </row>
    <row r="63" spans="1:10">
      <c r="A63" s="31">
        <f t="shared" si="0"/>
        <v>59</v>
      </c>
      <c r="B63" s="11"/>
      <c r="C63" s="11"/>
      <c r="D63" s="11"/>
      <c r="E63" s="11" t="s">
        <v>31</v>
      </c>
      <c r="F63" s="16"/>
      <c r="G63" s="12"/>
      <c r="H63" s="11"/>
      <c r="I63" s="11" t="s">
        <v>421</v>
      </c>
      <c r="J63" s="13" t="str">
        <f t="shared" si="2"/>
        <v>　分類が"予想位置　２４時間後（度）"であることを示す。</v>
      </c>
    </row>
    <row r="64" spans="1:10">
      <c r="A64" s="31">
        <f t="shared" si="0"/>
        <v>60</v>
      </c>
      <c r="B64" s="11"/>
      <c r="C64" s="11"/>
      <c r="D64" s="11"/>
      <c r="E64" s="11" t="s">
        <v>31</v>
      </c>
      <c r="F64" s="16"/>
      <c r="G64" s="12"/>
      <c r="H64" s="11"/>
      <c r="I64" s="11" t="s">
        <v>422</v>
      </c>
      <c r="J64" s="13" t="str">
        <f t="shared" si="2"/>
        <v>　分類が"予想位置　２４時間後（度分）"であることを示す。</v>
      </c>
    </row>
    <row r="65" spans="1:10">
      <c r="A65" s="31">
        <f t="shared" si="0"/>
        <v>61</v>
      </c>
      <c r="B65" s="11"/>
      <c r="C65" s="11"/>
      <c r="D65" s="11"/>
      <c r="E65" s="11" t="s">
        <v>31</v>
      </c>
      <c r="F65" s="16"/>
      <c r="G65" s="12"/>
      <c r="H65" s="11"/>
      <c r="I65" s="11" t="s">
        <v>423</v>
      </c>
      <c r="J65" s="13" t="str">
        <f t="shared" si="2"/>
        <v>　分類が"震源位置（度）"であることを示す。</v>
      </c>
    </row>
    <row r="66" spans="1:10">
      <c r="A66" s="31">
        <f t="shared" si="0"/>
        <v>62</v>
      </c>
      <c r="B66" s="11"/>
      <c r="C66" s="11"/>
      <c r="D66" s="11"/>
      <c r="E66" s="11" t="s">
        <v>31</v>
      </c>
      <c r="F66" s="16"/>
      <c r="G66" s="12"/>
      <c r="H66" s="11"/>
      <c r="I66" s="11" t="s">
        <v>424</v>
      </c>
      <c r="J66" s="13" t="str">
        <f t="shared" si="2"/>
        <v>　分類が"震源位置（度分）"であることを示す。</v>
      </c>
    </row>
    <row r="67" spans="1:10">
      <c r="A67" s="31">
        <f t="shared" si="0"/>
        <v>63</v>
      </c>
      <c r="B67" s="11"/>
      <c r="C67" s="11"/>
      <c r="D67" s="11"/>
      <c r="E67" s="11" t="s">
        <v>31</v>
      </c>
      <c r="F67" s="16"/>
      <c r="G67" s="12"/>
      <c r="H67" s="11"/>
      <c r="I67" s="11" t="s">
        <v>425</v>
      </c>
      <c r="J67" s="13" t="str">
        <f t="shared" si="2"/>
        <v>　分類が"火山の位置"であることを示す。</v>
      </c>
    </row>
    <row r="68" spans="1:10">
      <c r="A68" s="31">
        <f t="shared" si="0"/>
        <v>64</v>
      </c>
      <c r="B68" s="11"/>
      <c r="C68" s="11"/>
      <c r="D68" s="11"/>
      <c r="E68" s="11" t="s">
        <v>31</v>
      </c>
      <c r="F68" s="16"/>
      <c r="G68" s="12"/>
      <c r="H68" s="11"/>
      <c r="I68" s="11" t="s">
        <v>426</v>
      </c>
      <c r="J68" s="13" t="str">
        <f t="shared" si="2"/>
        <v>　分類が"火口の位置"であることを示す。</v>
      </c>
    </row>
    <row r="69" spans="1:10">
      <c r="A69" s="31">
        <f t="shared" si="0"/>
        <v>65</v>
      </c>
      <c r="B69" s="11"/>
      <c r="C69" s="11"/>
      <c r="D69" s="11"/>
      <c r="E69" s="11" t="s">
        <v>31</v>
      </c>
      <c r="F69" s="16"/>
      <c r="G69" s="12"/>
      <c r="H69" s="11"/>
      <c r="I69" s="11" t="s">
        <v>427</v>
      </c>
      <c r="J69" s="13" t="str">
        <f t="shared" si="2"/>
        <v>　分類が"前線（度）"であることを示す。</v>
      </c>
    </row>
    <row r="70" spans="1:10">
      <c r="A70" s="31">
        <f t="shared" si="0"/>
        <v>66</v>
      </c>
      <c r="B70" s="11"/>
      <c r="C70" s="11"/>
      <c r="D70" s="11"/>
      <c r="E70" s="11" t="s">
        <v>31</v>
      </c>
      <c r="F70" s="16"/>
      <c r="G70" s="12"/>
      <c r="H70" s="11"/>
      <c r="I70" s="11" t="s">
        <v>428</v>
      </c>
      <c r="J70" s="13" t="str">
        <f t="shared" si="2"/>
        <v>　分類が"領域（度）"であることを示す。</v>
      </c>
    </row>
    <row r="71" spans="1:10">
      <c r="A71" s="31">
        <f t="shared" si="0"/>
        <v>67</v>
      </c>
      <c r="B71" s="11"/>
      <c r="C71" s="11"/>
      <c r="D71" s="11"/>
      <c r="E71" s="11" t="s">
        <v>26</v>
      </c>
      <c r="F71" s="16"/>
      <c r="G71" s="12"/>
      <c r="H71" s="11"/>
      <c r="I71" s="11" t="s">
        <v>31</v>
      </c>
      <c r="J71" s="13" t="s">
        <v>367</v>
      </c>
    </row>
    <row r="72" spans="1:10">
      <c r="A72" s="31">
        <f t="shared" si="0"/>
        <v>68</v>
      </c>
      <c r="B72" s="11"/>
      <c r="C72" s="11"/>
      <c r="D72" s="11" t="s">
        <v>429</v>
      </c>
      <c r="E72" s="11" t="s">
        <v>39</v>
      </c>
      <c r="F72" s="16">
        <v>10</v>
      </c>
      <c r="G72" s="12" t="s">
        <v>98</v>
      </c>
      <c r="H72" s="11" t="s">
        <v>430</v>
      </c>
      <c r="I72" s="11"/>
      <c r="J72" s="13" t="s">
        <v>431</v>
      </c>
    </row>
    <row r="73" spans="1:10">
      <c r="A73" s="31">
        <f t="shared" si="0"/>
        <v>69</v>
      </c>
      <c r="B73" s="11"/>
      <c r="C73" s="11"/>
      <c r="D73" s="11"/>
      <c r="E73" s="11" t="s">
        <v>31</v>
      </c>
      <c r="F73" s="16"/>
      <c r="G73" s="12"/>
      <c r="H73" s="11"/>
      <c r="I73" s="11" t="s">
        <v>432</v>
      </c>
      <c r="J73" s="13" t="s">
        <v>433</v>
      </c>
    </row>
    <row r="74" spans="1:10">
      <c r="A74" s="31">
        <f t="shared" si="0"/>
        <v>70</v>
      </c>
      <c r="B74" s="11"/>
      <c r="C74" s="11"/>
      <c r="D74" s="11" t="s">
        <v>434</v>
      </c>
      <c r="E74" s="11" t="s">
        <v>39</v>
      </c>
      <c r="F74" s="16">
        <v>100</v>
      </c>
      <c r="G74" s="12" t="s">
        <v>98</v>
      </c>
      <c r="H74" s="11" t="s">
        <v>435</v>
      </c>
      <c r="I74" s="11"/>
      <c r="J74" s="13" t="s">
        <v>436</v>
      </c>
    </row>
    <row r="75" spans="1:10">
      <c r="A75" s="31">
        <f t="shared" si="0"/>
        <v>71</v>
      </c>
      <c r="B75" s="11"/>
      <c r="C75" s="11"/>
      <c r="D75" s="11" t="s">
        <v>437</v>
      </c>
      <c r="E75" s="11" t="s">
        <v>39</v>
      </c>
      <c r="F75" s="16">
        <v>600</v>
      </c>
      <c r="G75" s="12" t="s">
        <v>98</v>
      </c>
      <c r="H75" s="11" t="s">
        <v>438</v>
      </c>
      <c r="I75" s="11"/>
      <c r="J75" s="13" t="s">
        <v>439</v>
      </c>
    </row>
    <row r="76" spans="1:10">
      <c r="A76" s="31">
        <f t="shared" si="0"/>
        <v>72</v>
      </c>
      <c r="B76" s="11" t="s">
        <v>440</v>
      </c>
      <c r="C76" s="11"/>
      <c r="D76" s="11"/>
      <c r="E76" s="11"/>
      <c r="F76" s="16"/>
      <c r="G76" s="12"/>
      <c r="H76" s="11"/>
      <c r="I76" s="11"/>
      <c r="J76" s="13" t="s">
        <v>441</v>
      </c>
    </row>
    <row r="77" spans="1:10">
      <c r="A77" s="31">
        <f t="shared" si="0"/>
        <v>73</v>
      </c>
      <c r="B77" s="11"/>
      <c r="C77" s="11"/>
      <c r="D77" s="11" t="s">
        <v>193</v>
      </c>
      <c r="E77" s="11" t="s">
        <v>39</v>
      </c>
      <c r="F77" s="16">
        <v>50</v>
      </c>
      <c r="G77" s="12" t="s">
        <v>98</v>
      </c>
      <c r="H77" s="11" t="s">
        <v>342</v>
      </c>
      <c r="I77" s="11"/>
      <c r="J77" s="13" t="s">
        <v>442</v>
      </c>
    </row>
    <row r="78" spans="1:10">
      <c r="A78" s="31">
        <f t="shared" si="0"/>
        <v>74</v>
      </c>
      <c r="B78" s="11"/>
      <c r="C78" s="11" t="s">
        <v>443</v>
      </c>
      <c r="D78" s="11"/>
      <c r="E78" s="11" t="s">
        <v>444</v>
      </c>
      <c r="F78" s="16"/>
      <c r="G78" s="12" t="s">
        <v>26</v>
      </c>
      <c r="H78" s="11" t="s">
        <v>445</v>
      </c>
      <c r="I78" s="11"/>
      <c r="J78" s="13" t="s">
        <v>446</v>
      </c>
    </row>
    <row r="79" spans="1:10">
      <c r="A79" s="31">
        <f t="shared" si="0"/>
        <v>75</v>
      </c>
      <c r="B79" s="11"/>
      <c r="C79" s="11" t="s">
        <v>447</v>
      </c>
      <c r="D79" s="11"/>
      <c r="E79" s="11" t="s">
        <v>448</v>
      </c>
      <c r="F79" s="16"/>
      <c r="G79" s="12" t="s">
        <v>98</v>
      </c>
      <c r="H79" s="11" t="s">
        <v>449</v>
      </c>
      <c r="I79" s="11"/>
      <c r="J79" s="13" t="s">
        <v>450</v>
      </c>
    </row>
    <row r="80" spans="1:10">
      <c r="A80" s="31">
        <f t="shared" si="0"/>
        <v>76</v>
      </c>
      <c r="B80" s="11"/>
      <c r="C80" s="11" t="s">
        <v>26</v>
      </c>
      <c r="D80" s="11"/>
      <c r="E80" s="11" t="s">
        <v>27</v>
      </c>
      <c r="F80" s="16"/>
      <c r="G80" s="12" t="s">
        <v>26</v>
      </c>
      <c r="H80" s="11" t="s">
        <v>258</v>
      </c>
      <c r="I80" s="11"/>
      <c r="J80" s="13"/>
    </row>
    <row r="81" spans="1:10">
      <c r="A81" s="31">
        <f t="shared" si="0"/>
        <v>77</v>
      </c>
      <c r="B81" s="11"/>
      <c r="C81" s="11"/>
      <c r="D81" s="11"/>
      <c r="E81" s="11" t="s">
        <v>26</v>
      </c>
      <c r="F81" s="16"/>
      <c r="G81" s="12"/>
      <c r="H81" s="11"/>
      <c r="I81" s="11" t="s">
        <v>259</v>
      </c>
      <c r="J81" s="13" t="s">
        <v>260</v>
      </c>
    </row>
    <row r="82" spans="1:10">
      <c r="A82" s="31">
        <f t="shared" si="0"/>
        <v>78</v>
      </c>
      <c r="B82" s="11" t="s">
        <v>448</v>
      </c>
      <c r="C82" s="11"/>
      <c r="D82" s="11"/>
      <c r="E82" s="11"/>
      <c r="F82" s="16"/>
      <c r="G82" s="12"/>
      <c r="H82" s="11"/>
      <c r="I82" s="11"/>
      <c r="J82" s="13" t="s">
        <v>451</v>
      </c>
    </row>
    <row r="83" spans="1:10">
      <c r="A83" s="31">
        <f t="shared" si="0"/>
        <v>79</v>
      </c>
      <c r="B83" s="11"/>
      <c r="C83" s="11" t="s">
        <v>452</v>
      </c>
      <c r="D83" s="11"/>
      <c r="E83" s="11" t="s">
        <v>453</v>
      </c>
      <c r="F83" s="16"/>
      <c r="G83" s="12" t="s">
        <v>26</v>
      </c>
      <c r="H83" s="11" t="s">
        <v>454</v>
      </c>
      <c r="I83" s="11"/>
      <c r="J83" s="13" t="s">
        <v>455</v>
      </c>
    </row>
    <row r="84" spans="1:10">
      <c r="A84" s="31">
        <f t="shared" si="0"/>
        <v>80</v>
      </c>
      <c r="B84" s="11"/>
      <c r="C84" s="11" t="s">
        <v>456</v>
      </c>
      <c r="D84" s="11"/>
      <c r="E84" s="11" t="s">
        <v>453</v>
      </c>
      <c r="F84" s="16"/>
      <c r="G84" s="12" t="s">
        <v>26</v>
      </c>
      <c r="H84" s="11" t="s">
        <v>457</v>
      </c>
      <c r="I84" s="11"/>
      <c r="J84" s="13" t="s">
        <v>458</v>
      </c>
    </row>
    <row r="85" spans="1:10">
      <c r="A85" s="31">
        <f t="shared" si="0"/>
        <v>81</v>
      </c>
      <c r="B85" s="11"/>
      <c r="C85" s="11" t="s">
        <v>459</v>
      </c>
      <c r="D85" s="11"/>
      <c r="E85" s="11" t="s">
        <v>453</v>
      </c>
      <c r="F85" s="16"/>
      <c r="G85" s="12" t="s">
        <v>26</v>
      </c>
      <c r="H85" s="11" t="s">
        <v>460</v>
      </c>
      <c r="I85" s="11"/>
      <c r="J85" s="13" t="s">
        <v>461</v>
      </c>
    </row>
    <row r="86" spans="1:10">
      <c r="A86" s="31">
        <f t="shared" si="0"/>
        <v>82</v>
      </c>
      <c r="B86" s="11" t="s">
        <v>453</v>
      </c>
      <c r="C86" s="11"/>
      <c r="D86" s="11"/>
      <c r="E86" s="11"/>
      <c r="F86" s="16"/>
      <c r="G86" s="12"/>
      <c r="H86" s="11"/>
      <c r="I86" s="11"/>
      <c r="J86" s="13" t="s">
        <v>462</v>
      </c>
    </row>
    <row r="87" spans="1:10">
      <c r="A87" s="31">
        <f t="shared" si="0"/>
        <v>83</v>
      </c>
      <c r="B87" s="11"/>
      <c r="C87" s="11" t="s">
        <v>463</v>
      </c>
      <c r="D87" s="11"/>
      <c r="E87" s="11" t="s">
        <v>464</v>
      </c>
      <c r="F87" s="16"/>
      <c r="G87" s="12" t="s">
        <v>26</v>
      </c>
      <c r="H87" s="11" t="s">
        <v>465</v>
      </c>
      <c r="I87" s="11"/>
      <c r="J87" s="13" t="s">
        <v>466</v>
      </c>
    </row>
    <row r="88" spans="1:10">
      <c r="A88" s="31">
        <f t="shared" si="0"/>
        <v>84</v>
      </c>
      <c r="B88" s="11"/>
      <c r="C88" s="11" t="s">
        <v>467</v>
      </c>
      <c r="D88" s="11"/>
      <c r="E88" s="11" t="s">
        <v>468</v>
      </c>
      <c r="F88" s="16"/>
      <c r="G88" s="12" t="s">
        <v>26</v>
      </c>
      <c r="H88" s="11" t="s">
        <v>465</v>
      </c>
      <c r="I88" s="11"/>
      <c r="J88" s="13" t="s">
        <v>469</v>
      </c>
    </row>
    <row r="89" spans="1:10">
      <c r="A89" s="31">
        <f t="shared" si="0"/>
        <v>85</v>
      </c>
      <c r="B89" s="11"/>
      <c r="C89" s="11" t="s">
        <v>470</v>
      </c>
      <c r="D89" s="11"/>
      <c r="E89" s="11" t="s">
        <v>471</v>
      </c>
      <c r="F89" s="16"/>
      <c r="G89" s="12" t="s">
        <v>244</v>
      </c>
      <c r="H89" s="11" t="s">
        <v>472</v>
      </c>
      <c r="I89" s="11"/>
      <c r="J89" s="13" t="s">
        <v>473</v>
      </c>
    </row>
    <row r="90" spans="1:10">
      <c r="A90" s="31">
        <f t="shared" si="0"/>
        <v>86</v>
      </c>
      <c r="B90" s="11"/>
      <c r="C90" s="11" t="s">
        <v>26</v>
      </c>
      <c r="D90" s="11"/>
      <c r="E90" s="11" t="s">
        <v>27</v>
      </c>
      <c r="F90" s="16"/>
      <c r="G90" s="12" t="s">
        <v>26</v>
      </c>
      <c r="H90" s="11" t="s">
        <v>258</v>
      </c>
      <c r="I90" s="11"/>
      <c r="J90" s="13"/>
    </row>
    <row r="91" spans="1:10">
      <c r="A91" s="31">
        <f t="shared" si="0"/>
        <v>87</v>
      </c>
      <c r="B91" s="11"/>
      <c r="C91" s="11"/>
      <c r="D91" s="11"/>
      <c r="E91" s="11" t="s">
        <v>26</v>
      </c>
      <c r="F91" s="16"/>
      <c r="G91" s="12"/>
      <c r="H91" s="11"/>
      <c r="I91" s="11" t="s">
        <v>259</v>
      </c>
      <c r="J91" s="13" t="s">
        <v>260</v>
      </c>
    </row>
    <row r="92" spans="1:10">
      <c r="A92" s="31">
        <f t="shared" si="0"/>
        <v>88</v>
      </c>
      <c r="B92" s="11" t="s">
        <v>474</v>
      </c>
      <c r="C92" s="11"/>
      <c r="D92" s="11"/>
      <c r="E92" s="11" t="s">
        <v>475</v>
      </c>
      <c r="F92" s="16"/>
      <c r="G92" s="12"/>
      <c r="H92" s="11"/>
      <c r="I92" s="11"/>
      <c r="J92" s="13" t="s">
        <v>476</v>
      </c>
    </row>
    <row r="93" spans="1:10">
      <c r="A93" s="31">
        <f t="shared" si="0"/>
        <v>89</v>
      </c>
      <c r="B93" s="11"/>
      <c r="C93" s="11"/>
      <c r="D93" s="11" t="s">
        <v>193</v>
      </c>
      <c r="E93" s="11" t="s">
        <v>39</v>
      </c>
      <c r="F93" s="16">
        <v>50</v>
      </c>
      <c r="G93" s="12">
        <v>1</v>
      </c>
      <c r="H93" s="11" t="s">
        <v>342</v>
      </c>
      <c r="I93" s="11"/>
      <c r="J93" s="13" t="s">
        <v>442</v>
      </c>
    </row>
    <row r="94" spans="1:10">
      <c r="A94" s="31">
        <f t="shared" si="0"/>
        <v>90</v>
      </c>
      <c r="B94" s="11"/>
      <c r="C94" s="11"/>
      <c r="D94" s="11"/>
      <c r="E94" s="11" t="s">
        <v>31</v>
      </c>
      <c r="F94" s="16"/>
      <c r="G94" s="12"/>
      <c r="H94" s="11"/>
      <c r="I94" s="11" t="s">
        <v>477</v>
      </c>
      <c r="J94" s="13" t="str">
        <f>CONCATENATE("　分類が",I94,"であることを示す。")</f>
        <v>　分類が"気圧"であることを示す。</v>
      </c>
    </row>
    <row r="95" spans="1:10">
      <c r="A95" s="31">
        <f t="shared" si="0"/>
        <v>91</v>
      </c>
      <c r="B95" s="11"/>
      <c r="C95" s="11"/>
      <c r="D95" s="11"/>
      <c r="E95" s="11" t="s">
        <v>31</v>
      </c>
      <c r="F95" s="16"/>
      <c r="G95" s="12"/>
      <c r="H95" s="11"/>
      <c r="I95" s="11" t="s">
        <v>478</v>
      </c>
      <c r="J95" s="13" t="str">
        <f>CONCATENATE("　分類が",I95,"であることを示す。")</f>
        <v>　分類が"現地気圧"であることを示す。</v>
      </c>
    </row>
    <row r="96" spans="1:10">
      <c r="A96" s="31">
        <f t="shared" si="0"/>
        <v>92</v>
      </c>
      <c r="B96" s="11"/>
      <c r="C96" s="11"/>
      <c r="D96" s="11"/>
      <c r="E96" s="11" t="s">
        <v>31</v>
      </c>
      <c r="F96" s="16"/>
      <c r="G96" s="12"/>
      <c r="H96" s="11"/>
      <c r="I96" s="11" t="s">
        <v>479</v>
      </c>
      <c r="J96" s="13" t="str">
        <f>CONCATENATE("　分類が",I96,"であることを示す。")</f>
        <v>　分類が"海面校正気圧"であることを示す。</v>
      </c>
    </row>
    <row r="97" spans="1:10">
      <c r="A97" s="31">
        <f t="shared" si="0"/>
        <v>93</v>
      </c>
      <c r="B97" s="11"/>
      <c r="C97" s="11"/>
      <c r="D97" s="11"/>
      <c r="E97" s="11" t="s">
        <v>31</v>
      </c>
      <c r="F97" s="16"/>
      <c r="G97" s="12"/>
      <c r="H97" s="11"/>
      <c r="I97" s="11" t="s">
        <v>480</v>
      </c>
      <c r="J97" s="13" t="str">
        <f>CONCATENATE("　分類が",I97,"であることを示す。")</f>
        <v>　分類が"最低気圧"であることを示す。</v>
      </c>
    </row>
    <row r="98" spans="1:10">
      <c r="A98" s="31">
        <f t="shared" si="0"/>
        <v>94</v>
      </c>
      <c r="B98" s="11"/>
      <c r="C98" s="11"/>
      <c r="D98" s="11"/>
      <c r="E98" s="11" t="s">
        <v>31</v>
      </c>
      <c r="F98" s="16"/>
      <c r="G98" s="12"/>
      <c r="H98" s="11"/>
      <c r="I98" s="11" t="s">
        <v>481</v>
      </c>
      <c r="J98" s="13" t="str">
        <f>CONCATENATE("　分類が",I98,"であることを示す。")</f>
        <v>　分類が"中心気圧"であることを示す。</v>
      </c>
    </row>
    <row r="99" spans="1:10">
      <c r="A99" s="31">
        <f t="shared" si="0"/>
        <v>95</v>
      </c>
      <c r="B99" s="11"/>
      <c r="C99" s="11"/>
      <c r="D99" s="11"/>
      <c r="E99" s="11" t="s">
        <v>26</v>
      </c>
      <c r="F99" s="16"/>
      <c r="G99" s="12"/>
      <c r="H99" s="11"/>
      <c r="I99" s="11" t="s">
        <v>31</v>
      </c>
      <c r="J99" s="13" t="s">
        <v>367</v>
      </c>
    </row>
    <row r="100" spans="1:10">
      <c r="A100" s="31">
        <f t="shared" si="0"/>
        <v>96</v>
      </c>
      <c r="B100" s="11"/>
      <c r="C100" s="11"/>
      <c r="D100" s="11" t="s">
        <v>482</v>
      </c>
      <c r="E100" s="11" t="s">
        <v>39</v>
      </c>
      <c r="F100" s="16">
        <v>20</v>
      </c>
      <c r="G100" s="12" t="s">
        <v>98</v>
      </c>
      <c r="H100" s="11" t="s">
        <v>483</v>
      </c>
      <c r="I100" s="11"/>
      <c r="J100" s="13" t="s">
        <v>484</v>
      </c>
    </row>
    <row r="101" spans="1:10">
      <c r="A101" s="31">
        <f t="shared" si="0"/>
        <v>97</v>
      </c>
      <c r="B101" s="11"/>
      <c r="C101" s="11"/>
      <c r="D101" s="11"/>
      <c r="E101" s="11" t="s">
        <v>31</v>
      </c>
      <c r="F101" s="16"/>
      <c r="G101" s="12"/>
      <c r="H101" s="11"/>
      <c r="I101" s="11" t="s">
        <v>485</v>
      </c>
      <c r="J101" s="13" t="str">
        <f>CONCATENATE("　単位が",I101,"であることを示す。")</f>
        <v>　単位が"hPa"であることを示す。</v>
      </c>
    </row>
    <row r="102" spans="1:10">
      <c r="A102" s="31">
        <f t="shared" si="0"/>
        <v>98</v>
      </c>
      <c r="B102" s="11"/>
      <c r="C102" s="11"/>
      <c r="D102" s="11"/>
      <c r="E102" s="11" t="s">
        <v>31</v>
      </c>
      <c r="F102" s="16"/>
      <c r="G102" s="12"/>
      <c r="H102" s="11"/>
      <c r="I102" s="11" t="s">
        <v>486</v>
      </c>
      <c r="J102" s="13" t="str">
        <f>CONCATENATE("　単位が",I102,"であることを示す。")</f>
        <v>　単位が"ヘクトパスカル"であることを示す。</v>
      </c>
    </row>
    <row r="103" spans="1:10">
      <c r="A103" s="31">
        <f t="shared" si="0"/>
        <v>99</v>
      </c>
      <c r="B103" s="11"/>
      <c r="C103" s="11"/>
      <c r="D103" s="11"/>
      <c r="E103" s="11" t="s">
        <v>26</v>
      </c>
      <c r="F103" s="16"/>
      <c r="G103" s="12"/>
      <c r="H103" s="11"/>
      <c r="I103" s="11" t="s">
        <v>31</v>
      </c>
      <c r="J103" s="13" t="s">
        <v>367</v>
      </c>
    </row>
    <row r="104" spans="1:10">
      <c r="A104" s="31">
        <f t="shared" si="0"/>
        <v>100</v>
      </c>
      <c r="B104" s="11"/>
      <c r="C104" s="11"/>
      <c r="D104" s="11" t="s">
        <v>487</v>
      </c>
      <c r="E104" s="11" t="s">
        <v>488</v>
      </c>
      <c r="F104" s="16"/>
      <c r="G104" s="12" t="s">
        <v>98</v>
      </c>
      <c r="H104" s="11" t="s">
        <v>489</v>
      </c>
      <c r="I104" s="11"/>
      <c r="J104" s="13" t="s">
        <v>490</v>
      </c>
    </row>
    <row r="105" spans="1:10">
      <c r="A105" s="31">
        <f t="shared" si="0"/>
        <v>101</v>
      </c>
      <c r="B105" s="11"/>
      <c r="C105" s="11"/>
      <c r="D105" s="11"/>
      <c r="E105" s="11" t="s">
        <v>31</v>
      </c>
      <c r="F105" s="16"/>
      <c r="G105" s="12"/>
      <c r="H105" s="11"/>
      <c r="I105" s="11" t="s">
        <v>31</v>
      </c>
      <c r="J105" s="13" t="s">
        <v>95</v>
      </c>
    </row>
    <row r="106" spans="1:10">
      <c r="A106" s="31">
        <f t="shared" si="0"/>
        <v>102</v>
      </c>
      <c r="B106" s="11"/>
      <c r="C106" s="11"/>
      <c r="D106" s="11" t="s">
        <v>491</v>
      </c>
      <c r="E106" s="11" t="s">
        <v>39</v>
      </c>
      <c r="F106" s="16">
        <v>50</v>
      </c>
      <c r="G106" s="12" t="s">
        <v>98</v>
      </c>
      <c r="H106" s="11" t="s">
        <v>492</v>
      </c>
      <c r="I106" s="11"/>
      <c r="J106" s="13" t="s">
        <v>493</v>
      </c>
    </row>
    <row r="107" spans="1:10">
      <c r="A107" s="31">
        <f t="shared" si="0"/>
        <v>103</v>
      </c>
      <c r="B107" s="11"/>
      <c r="C107" s="11"/>
      <c r="D107" s="11"/>
      <c r="E107" s="11" t="s">
        <v>31</v>
      </c>
      <c r="F107" s="16"/>
      <c r="G107" s="12"/>
      <c r="H107" s="11"/>
      <c r="I107" s="11" t="s">
        <v>31</v>
      </c>
      <c r="J107" s="13" t="s">
        <v>95</v>
      </c>
    </row>
    <row r="108" spans="1:10">
      <c r="A108" s="31">
        <f t="shared" si="0"/>
        <v>104</v>
      </c>
      <c r="B108" s="11"/>
      <c r="C108" s="11"/>
      <c r="D108" s="11" t="s">
        <v>405</v>
      </c>
      <c r="E108" s="11" t="s">
        <v>39</v>
      </c>
      <c r="F108" s="16">
        <v>100</v>
      </c>
      <c r="G108" s="12" t="s">
        <v>98</v>
      </c>
      <c r="H108" s="11" t="s">
        <v>406</v>
      </c>
      <c r="I108" s="11"/>
      <c r="J108" s="13" t="s">
        <v>407</v>
      </c>
    </row>
    <row r="109" spans="1:10">
      <c r="A109" s="31">
        <f t="shared" si="0"/>
        <v>105</v>
      </c>
      <c r="B109" s="11"/>
      <c r="C109" s="11"/>
      <c r="D109" s="11"/>
      <c r="E109" s="11" t="s">
        <v>31</v>
      </c>
      <c r="F109" s="16"/>
      <c r="G109" s="12"/>
      <c r="H109" s="11"/>
      <c r="I109" s="11" t="s">
        <v>31</v>
      </c>
      <c r="J109" s="13" t="s">
        <v>95</v>
      </c>
    </row>
    <row r="110" spans="1:10">
      <c r="A110" s="31">
        <f t="shared" si="0"/>
        <v>106</v>
      </c>
      <c r="B110" s="11" t="s">
        <v>494</v>
      </c>
      <c r="C110" s="11"/>
      <c r="D110" s="11"/>
      <c r="E110" s="11" t="s">
        <v>475</v>
      </c>
      <c r="F110" s="16"/>
      <c r="G110" s="12"/>
      <c r="H110" s="11"/>
      <c r="I110" s="11"/>
      <c r="J110" s="13" t="s">
        <v>495</v>
      </c>
    </row>
    <row r="111" spans="1:10">
      <c r="A111" s="31">
        <f t="shared" si="0"/>
        <v>107</v>
      </c>
      <c r="B111" s="11"/>
      <c r="C111" s="11"/>
      <c r="D111" s="11" t="s">
        <v>193</v>
      </c>
      <c r="E111" s="11" t="s">
        <v>39</v>
      </c>
      <c r="F111" s="16">
        <v>50</v>
      </c>
      <c r="G111" s="12">
        <v>1</v>
      </c>
      <c r="H111" s="11" t="s">
        <v>342</v>
      </c>
      <c r="I111" s="11"/>
      <c r="J111" s="13" t="s">
        <v>442</v>
      </c>
    </row>
    <row r="112" spans="1:10">
      <c r="A112" s="31">
        <f t="shared" si="0"/>
        <v>108</v>
      </c>
      <c r="B112" s="11"/>
      <c r="C112" s="11"/>
      <c r="D112" s="11"/>
      <c r="E112" s="11" t="s">
        <v>31</v>
      </c>
      <c r="F112" s="16"/>
      <c r="G112" s="12"/>
      <c r="H112" s="11"/>
      <c r="I112" s="11" t="s">
        <v>496</v>
      </c>
      <c r="J112" s="13" t="str">
        <f t="shared" ref="J112:J142" si="3">CONCATENATE("　分類が",I112,"であることを示す。")</f>
        <v>　分類が"気温"であることを示す。</v>
      </c>
    </row>
    <row r="113" spans="1:10">
      <c r="A113" s="31">
        <f t="shared" si="0"/>
        <v>109</v>
      </c>
      <c r="B113" s="11"/>
      <c r="C113" s="11"/>
      <c r="D113" s="11"/>
      <c r="E113" s="11" t="s">
        <v>31</v>
      </c>
      <c r="F113" s="16"/>
      <c r="G113" s="12"/>
      <c r="H113" s="11"/>
      <c r="I113" s="11" t="s">
        <v>497</v>
      </c>
      <c r="J113" s="13" t="str">
        <f t="shared" si="3"/>
        <v>　分類が"最低気温"であることを示す。</v>
      </c>
    </row>
    <row r="114" spans="1:10">
      <c r="A114" s="31">
        <f t="shared" si="0"/>
        <v>110</v>
      </c>
      <c r="B114" s="11"/>
      <c r="C114" s="11"/>
      <c r="D114" s="11"/>
      <c r="E114" s="11" t="s">
        <v>31</v>
      </c>
      <c r="F114" s="16"/>
      <c r="G114" s="12"/>
      <c r="H114" s="11"/>
      <c r="I114" s="11" t="s">
        <v>498</v>
      </c>
      <c r="J114" s="13" t="str">
        <f t="shared" si="3"/>
        <v>　分類が"最高気温"であることを示す。</v>
      </c>
    </row>
    <row r="115" spans="1:10">
      <c r="A115" s="31">
        <f t="shared" si="0"/>
        <v>111</v>
      </c>
      <c r="B115" s="11"/>
      <c r="C115" s="11"/>
      <c r="D115" s="11"/>
      <c r="E115" s="11" t="s">
        <v>31</v>
      </c>
      <c r="F115" s="16"/>
      <c r="G115" s="12"/>
      <c r="H115" s="11"/>
      <c r="I115" s="11" t="s">
        <v>499</v>
      </c>
      <c r="J115" s="13" t="str">
        <f t="shared" si="3"/>
        <v>　分類が"平均気温"であることを示す。</v>
      </c>
    </row>
    <row r="116" spans="1:10">
      <c r="A116" s="31">
        <f t="shared" si="0"/>
        <v>112</v>
      </c>
      <c r="B116" s="11"/>
      <c r="C116" s="11"/>
      <c r="D116" s="11"/>
      <c r="E116" s="11" t="s">
        <v>31</v>
      </c>
      <c r="F116" s="16"/>
      <c r="G116" s="12"/>
      <c r="H116" s="11"/>
      <c r="I116" s="11" t="s">
        <v>500</v>
      </c>
      <c r="J116" s="13" t="str">
        <f t="shared" si="3"/>
        <v>　分類が"前１０分間の最低気温"であることを示す。</v>
      </c>
    </row>
    <row r="117" spans="1:10">
      <c r="A117" s="31">
        <f t="shared" si="0"/>
        <v>113</v>
      </c>
      <c r="B117" s="11"/>
      <c r="C117" s="11"/>
      <c r="D117" s="11"/>
      <c r="E117" s="11" t="s">
        <v>31</v>
      </c>
      <c r="F117" s="16"/>
      <c r="G117" s="12"/>
      <c r="H117" s="11"/>
      <c r="I117" s="11" t="s">
        <v>501</v>
      </c>
      <c r="J117" s="13" t="str">
        <f t="shared" si="3"/>
        <v>　分類が"前１０分間の最高気温"であることを示す。</v>
      </c>
    </row>
    <row r="118" spans="1:10">
      <c r="A118" s="31">
        <f t="shared" si="0"/>
        <v>114</v>
      </c>
      <c r="B118" s="11"/>
      <c r="C118" s="11"/>
      <c r="D118" s="11"/>
      <c r="E118" s="11" t="s">
        <v>31</v>
      </c>
      <c r="F118" s="16"/>
      <c r="G118" s="12"/>
      <c r="H118" s="11"/>
      <c r="I118" s="11" t="s">
        <v>502</v>
      </c>
      <c r="J118" s="13" t="str">
        <f t="shared" si="3"/>
        <v>　分類が"日界からの最低気温"であることを示す。</v>
      </c>
    </row>
    <row r="119" spans="1:10">
      <c r="A119" s="31">
        <f t="shared" si="0"/>
        <v>115</v>
      </c>
      <c r="B119" s="11"/>
      <c r="C119" s="11"/>
      <c r="D119" s="11"/>
      <c r="E119" s="11" t="s">
        <v>31</v>
      </c>
      <c r="F119" s="16"/>
      <c r="G119" s="12"/>
      <c r="H119" s="11"/>
      <c r="I119" s="11" t="s">
        <v>503</v>
      </c>
      <c r="J119" s="13" t="str">
        <f t="shared" si="3"/>
        <v>　分類が"日界からの最高気温"であることを示す。</v>
      </c>
    </row>
    <row r="120" spans="1:10">
      <c r="A120" s="31">
        <f t="shared" si="0"/>
        <v>116</v>
      </c>
      <c r="B120" s="11"/>
      <c r="C120" s="11"/>
      <c r="D120" s="11"/>
      <c r="E120" s="11" t="s">
        <v>31</v>
      </c>
      <c r="F120" s="16"/>
      <c r="G120" s="12"/>
      <c r="H120" s="11"/>
      <c r="I120" s="11" t="s">
        <v>504</v>
      </c>
      <c r="J120" s="13" t="str">
        <f t="shared" si="3"/>
        <v>　分類が"最低気温誤差"であることを示す。</v>
      </c>
    </row>
    <row r="121" spans="1:10">
      <c r="A121" s="31">
        <f t="shared" si="0"/>
        <v>117</v>
      </c>
      <c r="B121" s="11"/>
      <c r="C121" s="11"/>
      <c r="D121" s="11"/>
      <c r="E121" s="11" t="s">
        <v>31</v>
      </c>
      <c r="F121" s="16"/>
      <c r="G121" s="12"/>
      <c r="H121" s="11"/>
      <c r="I121" s="11" t="s">
        <v>505</v>
      </c>
      <c r="J121" s="13" t="str">
        <f t="shared" si="3"/>
        <v>　分類が"最高気温誤差"であることを示す。</v>
      </c>
    </row>
    <row r="122" spans="1:10">
      <c r="A122" s="31">
        <f t="shared" si="0"/>
        <v>118</v>
      </c>
      <c r="B122" s="11"/>
      <c r="C122" s="11"/>
      <c r="D122" s="11"/>
      <c r="E122" s="11" t="s">
        <v>31</v>
      </c>
      <c r="F122" s="16"/>
      <c r="G122" s="12"/>
      <c r="H122" s="11"/>
      <c r="I122" s="11" t="s">
        <v>506</v>
      </c>
      <c r="J122" s="13" t="str">
        <f t="shared" si="3"/>
        <v>　分類が"最低気温上方誤差"であることを示す。</v>
      </c>
    </row>
    <row r="123" spans="1:10">
      <c r="A123" s="31">
        <f t="shared" si="0"/>
        <v>119</v>
      </c>
      <c r="B123" s="11"/>
      <c r="C123" s="11"/>
      <c r="D123" s="11"/>
      <c r="E123" s="11" t="s">
        <v>31</v>
      </c>
      <c r="F123" s="16"/>
      <c r="G123" s="12"/>
      <c r="H123" s="11"/>
      <c r="I123" s="11" t="s">
        <v>507</v>
      </c>
      <c r="J123" s="13" t="str">
        <f t="shared" si="3"/>
        <v>　分類が"最高気温上方誤差"であることを示す。</v>
      </c>
    </row>
    <row r="124" spans="1:10">
      <c r="A124" s="31">
        <f t="shared" si="0"/>
        <v>120</v>
      </c>
      <c r="B124" s="11"/>
      <c r="C124" s="11"/>
      <c r="D124" s="11"/>
      <c r="E124" s="11" t="s">
        <v>31</v>
      </c>
      <c r="F124" s="16"/>
      <c r="G124" s="12"/>
      <c r="H124" s="11"/>
      <c r="I124" s="11" t="s">
        <v>508</v>
      </c>
      <c r="J124" s="13" t="str">
        <f t="shared" si="3"/>
        <v>　分類が"最低気温下方誤差"であることを示す。</v>
      </c>
    </row>
    <row r="125" spans="1:10">
      <c r="A125" s="31">
        <f t="shared" si="0"/>
        <v>121</v>
      </c>
      <c r="B125" s="11"/>
      <c r="C125" s="11"/>
      <c r="D125" s="11"/>
      <c r="E125" s="11" t="s">
        <v>31</v>
      </c>
      <c r="F125" s="16"/>
      <c r="G125" s="12"/>
      <c r="H125" s="11"/>
      <c r="I125" s="11" t="s">
        <v>509</v>
      </c>
      <c r="J125" s="13" t="str">
        <f t="shared" si="3"/>
        <v>　分類が"最高気温下方誤差"であることを示す。</v>
      </c>
    </row>
    <row r="126" spans="1:10">
      <c r="A126" s="31">
        <f t="shared" si="0"/>
        <v>122</v>
      </c>
      <c r="B126" s="11"/>
      <c r="C126" s="11"/>
      <c r="D126" s="11"/>
      <c r="E126" s="11" t="s">
        <v>31</v>
      </c>
      <c r="F126" s="16"/>
      <c r="G126" s="12"/>
      <c r="H126" s="11"/>
      <c r="I126" s="11" t="s">
        <v>510</v>
      </c>
      <c r="J126" s="13" t="str">
        <f t="shared" si="3"/>
        <v>　分類が"朝の最低気温"であることを示す。</v>
      </c>
    </row>
    <row r="127" spans="1:10">
      <c r="A127" s="31">
        <f t="shared" si="0"/>
        <v>123</v>
      </c>
      <c r="B127" s="11"/>
      <c r="C127" s="11"/>
      <c r="D127" s="11"/>
      <c r="E127" s="11" t="s">
        <v>31</v>
      </c>
      <c r="F127" s="16"/>
      <c r="G127" s="12"/>
      <c r="H127" s="11"/>
      <c r="I127" s="11" t="s">
        <v>511</v>
      </c>
      <c r="J127" s="13" t="str">
        <f t="shared" si="3"/>
        <v>　分類が"日中の最高気温"であることを示す。</v>
      </c>
    </row>
    <row r="128" spans="1:10">
      <c r="A128" s="31">
        <f t="shared" si="0"/>
        <v>124</v>
      </c>
      <c r="B128" s="11"/>
      <c r="C128" s="11"/>
      <c r="D128" s="11"/>
      <c r="E128" s="11" t="s">
        <v>31</v>
      </c>
      <c r="F128" s="16"/>
      <c r="G128" s="12"/>
      <c r="H128" s="11"/>
      <c r="I128" s="11" t="s">
        <v>512</v>
      </c>
      <c r="J128" s="13" t="str">
        <f t="shared" si="3"/>
        <v>　分類が"平年最低気温"であることを示す。</v>
      </c>
    </row>
    <row r="129" spans="1:10">
      <c r="A129" s="31">
        <f t="shared" si="0"/>
        <v>125</v>
      </c>
      <c r="B129" s="11"/>
      <c r="C129" s="11"/>
      <c r="D129" s="11"/>
      <c r="E129" s="11" t="s">
        <v>31</v>
      </c>
      <c r="F129" s="16"/>
      <c r="G129" s="12"/>
      <c r="H129" s="11"/>
      <c r="I129" s="11" t="s">
        <v>513</v>
      </c>
      <c r="J129" s="13" t="str">
        <f t="shared" si="3"/>
        <v>　分類が"平年最高気温"であることを示す。</v>
      </c>
    </row>
    <row r="130" spans="1:10">
      <c r="A130" s="31">
        <f t="shared" si="0"/>
        <v>126</v>
      </c>
      <c r="B130" s="11"/>
      <c r="C130" s="11"/>
      <c r="D130" s="11"/>
      <c r="E130" s="11" t="s">
        <v>31</v>
      </c>
      <c r="F130" s="16"/>
      <c r="G130" s="12"/>
      <c r="H130" s="11"/>
      <c r="I130" s="11" t="s">
        <v>514</v>
      </c>
      <c r="J130" s="13" t="str">
        <f t="shared" si="3"/>
        <v>　分類が"最低気温平年値"であることを示す。</v>
      </c>
    </row>
    <row r="131" spans="1:10">
      <c r="A131" s="31">
        <f t="shared" si="0"/>
        <v>127</v>
      </c>
      <c r="B131" s="11"/>
      <c r="C131" s="11"/>
      <c r="D131" s="11"/>
      <c r="E131" s="11" t="s">
        <v>31</v>
      </c>
      <c r="F131" s="16"/>
      <c r="G131" s="12"/>
      <c r="H131" s="11"/>
      <c r="I131" s="11" t="s">
        <v>515</v>
      </c>
      <c r="J131" s="13" t="str">
        <f t="shared" si="3"/>
        <v>　分類が"最高気温平年値"であることを示す。</v>
      </c>
    </row>
    <row r="132" spans="1:10">
      <c r="A132" s="31">
        <f t="shared" si="0"/>
        <v>128</v>
      </c>
      <c r="B132" s="11"/>
      <c r="C132" s="11"/>
      <c r="D132" s="11"/>
      <c r="E132" s="11" t="s">
        <v>31</v>
      </c>
      <c r="F132" s="16"/>
      <c r="G132" s="12"/>
      <c r="H132" s="11"/>
      <c r="I132" s="11" t="s">
        <v>516</v>
      </c>
      <c r="J132" s="13" t="str">
        <f t="shared" si="3"/>
        <v>　分類が"平均気温平年値"であることを示す。</v>
      </c>
    </row>
    <row r="133" spans="1:10">
      <c r="A133" s="31">
        <f t="shared" si="0"/>
        <v>129</v>
      </c>
      <c r="B133" s="11"/>
      <c r="C133" s="11"/>
      <c r="D133" s="11"/>
      <c r="E133" s="11" t="s">
        <v>31</v>
      </c>
      <c r="F133" s="16"/>
      <c r="G133" s="12"/>
      <c r="H133" s="11"/>
      <c r="I133" s="11" t="s">
        <v>517</v>
      </c>
      <c r="J133" s="13" t="str">
        <f t="shared" si="3"/>
        <v>　分類が"最低気温予測範囲（上端）"であることを示す。</v>
      </c>
    </row>
    <row r="134" spans="1:10">
      <c r="A134" s="31">
        <f t="shared" ref="A134:A197" si="4">ROW()-4</f>
        <v>130</v>
      </c>
      <c r="B134" s="11"/>
      <c r="C134" s="11"/>
      <c r="D134" s="11"/>
      <c r="E134" s="11" t="s">
        <v>31</v>
      </c>
      <c r="F134" s="16"/>
      <c r="G134" s="12"/>
      <c r="H134" s="11"/>
      <c r="I134" s="11" t="s">
        <v>518</v>
      </c>
      <c r="J134" s="13" t="str">
        <f t="shared" si="3"/>
        <v>　分類が"最低気温予測範囲（下端）"であることを示す。</v>
      </c>
    </row>
    <row r="135" spans="1:10">
      <c r="A135" s="31">
        <f t="shared" si="4"/>
        <v>131</v>
      </c>
      <c r="B135" s="11"/>
      <c r="C135" s="11"/>
      <c r="D135" s="11"/>
      <c r="E135" s="11" t="s">
        <v>31</v>
      </c>
      <c r="F135" s="16"/>
      <c r="G135" s="12"/>
      <c r="H135" s="11"/>
      <c r="I135" s="11" t="s">
        <v>519</v>
      </c>
      <c r="J135" s="13" t="str">
        <f t="shared" si="3"/>
        <v>　分類が"最高気温予測範囲（上端）"であることを示す。</v>
      </c>
    </row>
    <row r="136" spans="1:10">
      <c r="A136" s="31">
        <f t="shared" si="4"/>
        <v>132</v>
      </c>
      <c r="B136" s="11"/>
      <c r="C136" s="11"/>
      <c r="D136" s="11"/>
      <c r="E136" s="11" t="s">
        <v>31</v>
      </c>
      <c r="F136" s="16"/>
      <c r="G136" s="12"/>
      <c r="H136" s="11"/>
      <c r="I136" s="11" t="s">
        <v>520</v>
      </c>
      <c r="J136" s="13" t="str">
        <f t="shared" si="3"/>
        <v>　分類が"最高気温予測範囲（下端）"であることを示す。</v>
      </c>
    </row>
    <row r="137" spans="1:10">
      <c r="A137" s="31">
        <f t="shared" si="4"/>
        <v>133</v>
      </c>
      <c r="B137" s="11"/>
      <c r="C137" s="11"/>
      <c r="D137" s="11"/>
      <c r="E137" s="11" t="s">
        <v>31</v>
      </c>
      <c r="F137" s="16"/>
      <c r="G137" s="12"/>
      <c r="H137" s="11"/>
      <c r="I137" s="11" t="s">
        <v>521</v>
      </c>
      <c r="J137" s="13" t="str">
        <f t="shared" si="3"/>
        <v>　分類が"最高気温の前後２日５日間平均値"であることを示す。</v>
      </c>
    </row>
    <row r="138" spans="1:10">
      <c r="A138" s="31">
        <f t="shared" si="4"/>
        <v>134</v>
      </c>
      <c r="B138" s="11"/>
      <c r="C138" s="11"/>
      <c r="D138" s="11"/>
      <c r="E138" s="11" t="s">
        <v>31</v>
      </c>
      <c r="F138" s="16"/>
      <c r="G138" s="12"/>
      <c r="H138" s="11"/>
      <c r="I138" s="11" t="s">
        <v>522</v>
      </c>
      <c r="J138" s="13" t="str">
        <f t="shared" si="3"/>
        <v>　分類が"最低気温の前後２日５日間平均値"であることを示す。</v>
      </c>
    </row>
    <row r="139" spans="1:10">
      <c r="A139" s="31">
        <f t="shared" si="4"/>
        <v>135</v>
      </c>
      <c r="B139" s="11"/>
      <c r="C139" s="11"/>
      <c r="D139" s="11"/>
      <c r="E139" s="11" t="s">
        <v>31</v>
      </c>
      <c r="F139" s="16"/>
      <c r="G139" s="12"/>
      <c r="H139" s="11"/>
      <c r="I139" s="11" t="s">
        <v>523</v>
      </c>
      <c r="J139" s="13" t="str">
        <f t="shared" si="3"/>
        <v>　分類が"最高気温の前後２日５日間平均値の予測範囲（上端）"であることを示す。</v>
      </c>
    </row>
    <row r="140" spans="1:10">
      <c r="A140" s="31">
        <f t="shared" si="4"/>
        <v>136</v>
      </c>
      <c r="B140" s="11"/>
      <c r="C140" s="11"/>
      <c r="D140" s="11"/>
      <c r="E140" s="11" t="s">
        <v>31</v>
      </c>
      <c r="F140" s="16"/>
      <c r="G140" s="12"/>
      <c r="H140" s="11"/>
      <c r="I140" s="11" t="s">
        <v>524</v>
      </c>
      <c r="J140" s="13" t="str">
        <f t="shared" si="3"/>
        <v>　分類が"最高気温の前後２日５日間平均値の予測範囲（下端）"であることを示す。</v>
      </c>
    </row>
    <row r="141" spans="1:10">
      <c r="A141" s="31">
        <f t="shared" si="4"/>
        <v>137</v>
      </c>
      <c r="B141" s="11"/>
      <c r="C141" s="11"/>
      <c r="D141" s="11"/>
      <c r="E141" s="11" t="s">
        <v>31</v>
      </c>
      <c r="F141" s="16"/>
      <c r="G141" s="12"/>
      <c r="H141" s="11"/>
      <c r="I141" s="11" t="s">
        <v>525</v>
      </c>
      <c r="J141" s="13" t="str">
        <f t="shared" si="3"/>
        <v>　分類が"最低気温の前後２日５日間平均値の予測範囲（上端）"であることを示す。</v>
      </c>
    </row>
    <row r="142" spans="1:10">
      <c r="A142" s="31">
        <f t="shared" si="4"/>
        <v>138</v>
      </c>
      <c r="B142" s="11"/>
      <c r="C142" s="11"/>
      <c r="D142" s="11"/>
      <c r="E142" s="11" t="s">
        <v>31</v>
      </c>
      <c r="F142" s="16"/>
      <c r="G142" s="12"/>
      <c r="H142" s="11"/>
      <c r="I142" s="11" t="s">
        <v>526</v>
      </c>
      <c r="J142" s="13" t="str">
        <f t="shared" si="3"/>
        <v>　分類が"最低気温の前後２日５日間平均値の予測範囲（下端）"であることを示す。</v>
      </c>
    </row>
    <row r="143" spans="1:10">
      <c r="A143" s="31">
        <f t="shared" si="4"/>
        <v>139</v>
      </c>
      <c r="B143" s="11"/>
      <c r="C143" s="11"/>
      <c r="D143" s="11"/>
      <c r="E143" s="11" t="s">
        <v>26</v>
      </c>
      <c r="F143" s="16"/>
      <c r="G143" s="12"/>
      <c r="H143" s="11"/>
      <c r="I143" s="11" t="s">
        <v>31</v>
      </c>
      <c r="J143" s="13" t="s">
        <v>367</v>
      </c>
    </row>
    <row r="144" spans="1:10">
      <c r="A144" s="31">
        <f t="shared" si="4"/>
        <v>140</v>
      </c>
      <c r="B144" s="11"/>
      <c r="C144" s="11"/>
      <c r="D144" s="11" t="s">
        <v>482</v>
      </c>
      <c r="E144" s="11" t="s">
        <v>39</v>
      </c>
      <c r="F144" s="16">
        <v>20</v>
      </c>
      <c r="G144" s="12" t="s">
        <v>98</v>
      </c>
      <c r="H144" s="11" t="s">
        <v>483</v>
      </c>
      <c r="I144" s="11"/>
      <c r="J144" s="13" t="s">
        <v>484</v>
      </c>
    </row>
    <row r="145" spans="1:10">
      <c r="A145" s="31">
        <f t="shared" si="4"/>
        <v>141</v>
      </c>
      <c r="B145" s="11"/>
      <c r="C145" s="11"/>
      <c r="D145" s="11"/>
      <c r="E145" s="11" t="s">
        <v>31</v>
      </c>
      <c r="F145" s="16"/>
      <c r="G145" s="12"/>
      <c r="H145" s="11"/>
      <c r="I145" s="11" t="s">
        <v>527</v>
      </c>
      <c r="J145" s="13" t="s">
        <v>528</v>
      </c>
    </row>
    <row r="146" spans="1:10">
      <c r="A146" s="31">
        <f t="shared" si="4"/>
        <v>142</v>
      </c>
      <c r="B146" s="11"/>
      <c r="C146" s="11"/>
      <c r="D146" s="11"/>
      <c r="E146" s="11" t="s">
        <v>26</v>
      </c>
      <c r="F146" s="16"/>
      <c r="G146" s="12"/>
      <c r="H146" s="11"/>
      <c r="I146" s="11" t="s">
        <v>31</v>
      </c>
      <c r="J146" s="13" t="s">
        <v>367</v>
      </c>
    </row>
    <row r="147" spans="1:10">
      <c r="A147" s="31">
        <f t="shared" si="4"/>
        <v>143</v>
      </c>
      <c r="B147" s="11"/>
      <c r="C147" s="11"/>
      <c r="D147" s="11" t="s">
        <v>487</v>
      </c>
      <c r="E147" s="11" t="s">
        <v>488</v>
      </c>
      <c r="F147" s="16"/>
      <c r="G147" s="12" t="s">
        <v>98</v>
      </c>
      <c r="H147" s="11" t="s">
        <v>489</v>
      </c>
      <c r="I147" s="11"/>
      <c r="J147" s="13" t="s">
        <v>490</v>
      </c>
    </row>
    <row r="148" spans="1:10">
      <c r="A148" s="31">
        <f t="shared" si="4"/>
        <v>144</v>
      </c>
      <c r="B148" s="11"/>
      <c r="C148" s="11"/>
      <c r="D148" s="11"/>
      <c r="E148" s="11" t="s">
        <v>31</v>
      </c>
      <c r="F148" s="16"/>
      <c r="G148" s="12"/>
      <c r="H148" s="11"/>
      <c r="I148" s="11" t="s">
        <v>31</v>
      </c>
      <c r="J148" s="13" t="s">
        <v>95</v>
      </c>
    </row>
    <row r="149" spans="1:10">
      <c r="A149" s="31">
        <f t="shared" si="4"/>
        <v>145</v>
      </c>
      <c r="B149" s="11"/>
      <c r="C149" s="11"/>
      <c r="D149" s="11" t="s">
        <v>491</v>
      </c>
      <c r="E149" s="11" t="s">
        <v>39</v>
      </c>
      <c r="F149" s="16">
        <v>50</v>
      </c>
      <c r="G149" s="12" t="s">
        <v>98</v>
      </c>
      <c r="H149" s="11" t="s">
        <v>492</v>
      </c>
      <c r="I149" s="11"/>
      <c r="J149" s="13" t="s">
        <v>493</v>
      </c>
    </row>
    <row r="150" spans="1:10">
      <c r="A150" s="31">
        <f t="shared" si="4"/>
        <v>146</v>
      </c>
      <c r="B150" s="11"/>
      <c r="C150" s="11"/>
      <c r="D150" s="11"/>
      <c r="E150" s="11" t="s">
        <v>31</v>
      </c>
      <c r="F150" s="16"/>
      <c r="G150" s="12"/>
      <c r="H150" s="11"/>
      <c r="I150" s="11" t="s">
        <v>31</v>
      </c>
      <c r="J150" s="13" t="s">
        <v>95</v>
      </c>
    </row>
    <row r="151" spans="1:10">
      <c r="A151" s="31">
        <f t="shared" si="4"/>
        <v>147</v>
      </c>
      <c r="B151" s="11"/>
      <c r="C151" s="11"/>
      <c r="D151" s="11" t="s">
        <v>405</v>
      </c>
      <c r="E151" s="11" t="s">
        <v>39</v>
      </c>
      <c r="F151" s="16">
        <v>100</v>
      </c>
      <c r="G151" s="12" t="s">
        <v>98</v>
      </c>
      <c r="H151" s="11" t="s">
        <v>406</v>
      </c>
      <c r="I151" s="11"/>
      <c r="J151" s="13" t="s">
        <v>407</v>
      </c>
    </row>
    <row r="152" spans="1:10">
      <c r="A152" s="31">
        <f t="shared" si="4"/>
        <v>148</v>
      </c>
      <c r="B152" s="11"/>
      <c r="C152" s="11"/>
      <c r="D152" s="11"/>
      <c r="E152" s="11" t="s">
        <v>31</v>
      </c>
      <c r="F152" s="16"/>
      <c r="G152" s="12"/>
      <c r="H152" s="11"/>
      <c r="I152" s="11" t="s">
        <v>31</v>
      </c>
      <c r="J152" s="13" t="s">
        <v>95</v>
      </c>
    </row>
    <row r="153" spans="1:10">
      <c r="A153" s="31">
        <f t="shared" si="4"/>
        <v>149</v>
      </c>
      <c r="B153" s="11" t="s">
        <v>529</v>
      </c>
      <c r="C153" s="11"/>
      <c r="D153" s="11"/>
      <c r="E153" s="11" t="s">
        <v>475</v>
      </c>
      <c r="F153" s="16"/>
      <c r="G153" s="12"/>
      <c r="H153" s="11"/>
      <c r="I153" s="11"/>
      <c r="J153" s="13" t="s">
        <v>530</v>
      </c>
    </row>
    <row r="154" spans="1:10">
      <c r="A154" s="31">
        <f t="shared" si="4"/>
        <v>150</v>
      </c>
      <c r="B154" s="11"/>
      <c r="C154" s="11"/>
      <c r="D154" s="11" t="s">
        <v>193</v>
      </c>
      <c r="E154" s="11" t="s">
        <v>39</v>
      </c>
      <c r="F154" s="16">
        <v>50</v>
      </c>
      <c r="G154" s="12">
        <v>1</v>
      </c>
      <c r="H154" s="11" t="s">
        <v>342</v>
      </c>
      <c r="I154" s="11"/>
      <c r="J154" s="13" t="s">
        <v>442</v>
      </c>
    </row>
    <row r="155" spans="1:10">
      <c r="A155" s="31">
        <f t="shared" si="4"/>
        <v>151</v>
      </c>
      <c r="B155" s="11"/>
      <c r="C155" s="11"/>
      <c r="D155" s="11"/>
      <c r="E155" s="11" t="s">
        <v>26</v>
      </c>
      <c r="F155" s="16"/>
      <c r="G155" s="12"/>
      <c r="H155" s="11"/>
      <c r="I155" s="11" t="s">
        <v>531</v>
      </c>
      <c r="J155" s="13" t="str">
        <f>CONCATENATE("　分類が",I155,"であることを示す。")</f>
        <v>　分類が"最小湿度"であることを示す。</v>
      </c>
    </row>
    <row r="156" spans="1:10">
      <c r="A156" s="31">
        <f t="shared" si="4"/>
        <v>152</v>
      </c>
      <c r="B156" s="11"/>
      <c r="C156" s="11"/>
      <c r="D156" s="11"/>
      <c r="E156" s="11" t="s">
        <v>26</v>
      </c>
      <c r="F156" s="16"/>
      <c r="G156" s="12"/>
      <c r="H156" s="11"/>
      <c r="I156" s="11" t="s">
        <v>532</v>
      </c>
      <c r="J156" s="13" t="str">
        <f>CONCATENATE("　分類が",I156,"であることを示す。")</f>
        <v>　分類が"実効湿度"であることを示す。</v>
      </c>
    </row>
    <row r="157" spans="1:10">
      <c r="A157" s="31">
        <f t="shared" si="4"/>
        <v>153</v>
      </c>
      <c r="B157" s="11"/>
      <c r="C157" s="11"/>
      <c r="D157" s="11"/>
      <c r="E157" s="11" t="s">
        <v>31</v>
      </c>
      <c r="F157" s="16"/>
      <c r="G157" s="12"/>
      <c r="H157" s="11"/>
      <c r="I157" s="11" t="s">
        <v>533</v>
      </c>
      <c r="J157" s="13" t="str">
        <f>CONCATENATE("　分類が",I157,"であることを示す。")</f>
        <v>　分類が"相対湿度"であることを示す。</v>
      </c>
    </row>
    <row r="158" spans="1:10">
      <c r="A158" s="31">
        <f t="shared" si="4"/>
        <v>154</v>
      </c>
      <c r="B158" s="11"/>
      <c r="C158" s="11"/>
      <c r="D158" s="11"/>
      <c r="E158" s="11" t="s">
        <v>31</v>
      </c>
      <c r="F158" s="16"/>
      <c r="G158" s="12"/>
      <c r="H158" s="11"/>
      <c r="I158" s="11" t="s">
        <v>534</v>
      </c>
      <c r="J158" s="13" t="str">
        <f>CONCATENATE("　分類が",I158,"であることを示す。")</f>
        <v>　分類が"前１０分間の最小湿度"であることを示す。</v>
      </c>
    </row>
    <row r="159" spans="1:10">
      <c r="A159" s="31">
        <f t="shared" si="4"/>
        <v>155</v>
      </c>
      <c r="B159" s="11"/>
      <c r="C159" s="11"/>
      <c r="D159" s="11"/>
      <c r="E159" s="11" t="s">
        <v>31</v>
      </c>
      <c r="F159" s="16"/>
      <c r="G159" s="12"/>
      <c r="H159" s="11"/>
      <c r="I159" s="11" t="s">
        <v>535</v>
      </c>
      <c r="J159" s="13" t="str">
        <f>CONCATENATE("　分類が",I159,"であることを示す。")</f>
        <v>　分類が"日界からの最小湿度"であることを示す。</v>
      </c>
    </row>
    <row r="160" spans="1:10">
      <c r="A160" s="31">
        <f t="shared" si="4"/>
        <v>156</v>
      </c>
      <c r="B160" s="11"/>
      <c r="C160" s="11"/>
      <c r="D160" s="11"/>
      <c r="E160" s="11" t="s">
        <v>26</v>
      </c>
      <c r="F160" s="16"/>
      <c r="G160" s="12"/>
      <c r="H160" s="11"/>
      <c r="I160" s="11" t="s">
        <v>31</v>
      </c>
      <c r="J160" s="13" t="s">
        <v>367</v>
      </c>
    </row>
    <row r="161" spans="1:10">
      <c r="A161" s="31">
        <f t="shared" si="4"/>
        <v>157</v>
      </c>
      <c r="B161" s="11"/>
      <c r="C161" s="11"/>
      <c r="D161" s="11" t="s">
        <v>482</v>
      </c>
      <c r="E161" s="11" t="s">
        <v>39</v>
      </c>
      <c r="F161" s="16">
        <v>20</v>
      </c>
      <c r="G161" s="12" t="s">
        <v>98</v>
      </c>
      <c r="H161" s="11" t="s">
        <v>483</v>
      </c>
      <c r="I161" s="11"/>
      <c r="J161" s="13" t="s">
        <v>484</v>
      </c>
    </row>
    <row r="162" spans="1:10">
      <c r="A162" s="31">
        <f t="shared" si="4"/>
        <v>158</v>
      </c>
      <c r="B162" s="11"/>
      <c r="C162" s="11"/>
      <c r="D162" s="11"/>
      <c r="E162" s="11" t="s">
        <v>26</v>
      </c>
      <c r="F162" s="16"/>
      <c r="G162" s="12"/>
      <c r="H162" s="11"/>
      <c r="I162" s="11" t="s">
        <v>536</v>
      </c>
      <c r="J162" s="13" t="str">
        <f>CONCATENATE("　単位が",I162,"であることを示す。")</f>
        <v>　単位が"%"であることを示す。</v>
      </c>
    </row>
    <row r="163" spans="1:10">
      <c r="A163" s="31">
        <f t="shared" si="4"/>
        <v>159</v>
      </c>
      <c r="B163" s="11"/>
      <c r="C163" s="11"/>
      <c r="D163" s="11"/>
      <c r="E163" s="11" t="s">
        <v>26</v>
      </c>
      <c r="F163" s="16"/>
      <c r="G163" s="12"/>
      <c r="H163" s="11"/>
      <c r="I163" s="11" t="s">
        <v>537</v>
      </c>
      <c r="J163" s="13" t="str">
        <f>CONCATENATE("　単位が",I163,"であることを示す。")</f>
        <v>　単位が"パーセント"であることを示す。</v>
      </c>
    </row>
    <row r="164" spans="1:10">
      <c r="A164" s="31">
        <f t="shared" si="4"/>
        <v>160</v>
      </c>
      <c r="B164" s="11"/>
      <c r="C164" s="11"/>
      <c r="D164" s="11"/>
      <c r="E164" s="11" t="s">
        <v>26</v>
      </c>
      <c r="F164" s="16"/>
      <c r="G164" s="12"/>
      <c r="H164" s="11"/>
      <c r="I164" s="11" t="s">
        <v>31</v>
      </c>
      <c r="J164" s="13" t="s">
        <v>367</v>
      </c>
    </row>
    <row r="165" spans="1:10">
      <c r="A165" s="31">
        <f t="shared" si="4"/>
        <v>161</v>
      </c>
      <c r="B165" s="11"/>
      <c r="C165" s="11"/>
      <c r="D165" s="11" t="s">
        <v>487</v>
      </c>
      <c r="E165" s="11" t="s">
        <v>488</v>
      </c>
      <c r="F165" s="16"/>
      <c r="G165" s="12" t="s">
        <v>98</v>
      </c>
      <c r="H165" s="11" t="s">
        <v>489</v>
      </c>
      <c r="I165" s="11"/>
      <c r="J165" s="13" t="s">
        <v>490</v>
      </c>
    </row>
    <row r="166" spans="1:10">
      <c r="A166" s="31">
        <f t="shared" si="4"/>
        <v>162</v>
      </c>
      <c r="B166" s="11"/>
      <c r="C166" s="11"/>
      <c r="D166" s="11"/>
      <c r="E166" s="11" t="s">
        <v>31</v>
      </c>
      <c r="F166" s="16"/>
      <c r="G166" s="12"/>
      <c r="H166" s="11"/>
      <c r="I166" s="11" t="s">
        <v>31</v>
      </c>
      <c r="J166" s="13" t="s">
        <v>95</v>
      </c>
    </row>
    <row r="167" spans="1:10">
      <c r="A167" s="31">
        <f t="shared" si="4"/>
        <v>163</v>
      </c>
      <c r="B167" s="11"/>
      <c r="C167" s="11"/>
      <c r="D167" s="11" t="s">
        <v>491</v>
      </c>
      <c r="E167" s="11" t="s">
        <v>39</v>
      </c>
      <c r="F167" s="16">
        <v>50</v>
      </c>
      <c r="G167" s="12" t="s">
        <v>98</v>
      </c>
      <c r="H167" s="11" t="s">
        <v>492</v>
      </c>
      <c r="I167" s="11"/>
      <c r="J167" s="13" t="s">
        <v>493</v>
      </c>
    </row>
    <row r="168" spans="1:10">
      <c r="A168" s="31">
        <f t="shared" si="4"/>
        <v>164</v>
      </c>
      <c r="B168" s="11"/>
      <c r="C168" s="11"/>
      <c r="D168" s="11"/>
      <c r="E168" s="11" t="s">
        <v>31</v>
      </c>
      <c r="F168" s="16"/>
      <c r="G168" s="12"/>
      <c r="H168" s="11"/>
      <c r="I168" s="11" t="s">
        <v>31</v>
      </c>
      <c r="J168" s="13" t="s">
        <v>95</v>
      </c>
    </row>
    <row r="169" spans="1:10">
      <c r="A169" s="31">
        <f t="shared" si="4"/>
        <v>165</v>
      </c>
      <c r="B169" s="11"/>
      <c r="C169" s="11"/>
      <c r="D169" s="11" t="s">
        <v>405</v>
      </c>
      <c r="E169" s="11" t="s">
        <v>39</v>
      </c>
      <c r="F169" s="16">
        <v>100</v>
      </c>
      <c r="G169" s="12" t="s">
        <v>98</v>
      </c>
      <c r="H169" s="11" t="s">
        <v>406</v>
      </c>
      <c r="I169" s="11"/>
      <c r="J169" s="13" t="s">
        <v>407</v>
      </c>
    </row>
    <row r="170" spans="1:10">
      <c r="A170" s="31">
        <f t="shared" si="4"/>
        <v>166</v>
      </c>
      <c r="B170" s="11"/>
      <c r="C170" s="11"/>
      <c r="D170" s="11"/>
      <c r="E170" s="11" t="s">
        <v>31</v>
      </c>
      <c r="F170" s="16"/>
      <c r="G170" s="12"/>
      <c r="H170" s="11"/>
      <c r="I170" s="11" t="s">
        <v>31</v>
      </c>
      <c r="J170" s="13" t="s">
        <v>95</v>
      </c>
    </row>
    <row r="171" spans="1:10">
      <c r="A171" s="31">
        <f t="shared" si="4"/>
        <v>167</v>
      </c>
      <c r="B171" s="11" t="s">
        <v>538</v>
      </c>
      <c r="C171" s="11"/>
      <c r="D171" s="11"/>
      <c r="E171" s="11" t="s">
        <v>39</v>
      </c>
      <c r="F171" s="16">
        <v>6</v>
      </c>
      <c r="G171" s="12"/>
      <c r="H171" s="11"/>
      <c r="I171" s="11"/>
      <c r="J171" s="13" t="s">
        <v>539</v>
      </c>
    </row>
    <row r="172" spans="1:10">
      <c r="A172" s="31">
        <f t="shared" si="4"/>
        <v>168</v>
      </c>
      <c r="B172" s="11"/>
      <c r="C172" s="11"/>
      <c r="D172" s="11" t="s">
        <v>341</v>
      </c>
      <c r="E172" s="11" t="s">
        <v>39</v>
      </c>
      <c r="F172" s="16">
        <v>50</v>
      </c>
      <c r="G172" s="12">
        <v>1</v>
      </c>
      <c r="H172" s="11" t="s">
        <v>540</v>
      </c>
      <c r="I172" s="11"/>
      <c r="J172" s="13" t="s">
        <v>442</v>
      </c>
    </row>
    <row r="173" spans="1:10">
      <c r="A173" s="31">
        <f t="shared" si="4"/>
        <v>169</v>
      </c>
      <c r="B173" s="11"/>
      <c r="C173" s="11"/>
      <c r="D173" s="11"/>
      <c r="E173" s="11" t="s">
        <v>26</v>
      </c>
      <c r="F173" s="16"/>
      <c r="G173" s="12"/>
      <c r="H173" s="11"/>
      <c r="I173" s="11" t="s">
        <v>541</v>
      </c>
      <c r="J173" s="13" t="s">
        <v>542</v>
      </c>
    </row>
    <row r="174" spans="1:10">
      <c r="A174" s="31">
        <f t="shared" si="4"/>
        <v>170</v>
      </c>
      <c r="B174" s="11"/>
      <c r="C174" s="11"/>
      <c r="D174" s="11"/>
      <c r="E174" s="11" t="s">
        <v>26</v>
      </c>
      <c r="F174" s="16"/>
      <c r="G174" s="12"/>
      <c r="H174" s="11"/>
      <c r="I174" s="11" t="s">
        <v>31</v>
      </c>
      <c r="J174" s="13" t="s">
        <v>367</v>
      </c>
    </row>
    <row r="175" spans="1:10">
      <c r="A175" s="31">
        <f t="shared" si="4"/>
        <v>171</v>
      </c>
      <c r="B175" s="11"/>
      <c r="C175" s="11"/>
      <c r="D175" s="11" t="s">
        <v>482</v>
      </c>
      <c r="E175" s="11" t="s">
        <v>39</v>
      </c>
      <c r="F175" s="16">
        <v>20</v>
      </c>
      <c r="G175" s="12" t="s">
        <v>98</v>
      </c>
      <c r="H175" s="11" t="s">
        <v>543</v>
      </c>
      <c r="I175" s="11"/>
      <c r="J175" s="13" t="s">
        <v>484</v>
      </c>
    </row>
    <row r="176" spans="1:10">
      <c r="A176" s="31">
        <f t="shared" si="4"/>
        <v>172</v>
      </c>
      <c r="B176" s="11"/>
      <c r="C176" s="11"/>
      <c r="D176" s="11"/>
      <c r="E176" s="11" t="s">
        <v>31</v>
      </c>
      <c r="F176" s="16"/>
      <c r="G176" s="12"/>
      <c r="H176" s="11"/>
      <c r="I176" s="11" t="s">
        <v>544</v>
      </c>
      <c r="J176" s="13" t="str">
        <f t="shared" ref="J176:J181" si="5">CONCATENATE("　単位が",I176,"であることを示す。")</f>
        <v>　単位が"８方位漢字"であることを示す。</v>
      </c>
    </row>
    <row r="177" spans="1:10">
      <c r="A177" s="31">
        <f t="shared" si="4"/>
        <v>173</v>
      </c>
      <c r="B177" s="11"/>
      <c r="C177" s="11"/>
      <c r="D177" s="11"/>
      <c r="E177" s="11" t="s">
        <v>31</v>
      </c>
      <c r="F177" s="16"/>
      <c r="G177" s="12"/>
      <c r="H177" s="11"/>
      <c r="I177" s="11" t="s">
        <v>545</v>
      </c>
      <c r="J177" s="13" t="str">
        <f t="shared" si="5"/>
        <v>　単位が"８方位英字"であることを示す。</v>
      </c>
    </row>
    <row r="178" spans="1:10">
      <c r="A178" s="31">
        <f t="shared" si="4"/>
        <v>174</v>
      </c>
      <c r="B178" s="11"/>
      <c r="C178" s="11"/>
      <c r="D178" s="11"/>
      <c r="E178" s="11" t="s">
        <v>31</v>
      </c>
      <c r="F178" s="16"/>
      <c r="G178" s="12"/>
      <c r="H178" s="11"/>
      <c r="I178" s="11" t="s">
        <v>546</v>
      </c>
      <c r="J178" s="13" t="str">
        <f t="shared" si="5"/>
        <v>　単位が"１６方位漢字"であることを示す。</v>
      </c>
    </row>
    <row r="179" spans="1:10">
      <c r="A179" s="31">
        <f t="shared" si="4"/>
        <v>175</v>
      </c>
      <c r="B179" s="11"/>
      <c r="C179" s="11"/>
      <c r="D179" s="11"/>
      <c r="E179" s="11" t="s">
        <v>31</v>
      </c>
      <c r="F179" s="16"/>
      <c r="G179" s="12"/>
      <c r="H179" s="11"/>
      <c r="I179" s="11" t="s">
        <v>547</v>
      </c>
      <c r="J179" s="13" t="str">
        <f t="shared" si="5"/>
        <v>　単位が"１６方位英字"であることを示す。</v>
      </c>
    </row>
    <row r="180" spans="1:10">
      <c r="A180" s="31">
        <f t="shared" si="4"/>
        <v>176</v>
      </c>
      <c r="B180" s="11"/>
      <c r="C180" s="11"/>
      <c r="D180" s="11"/>
      <c r="E180" s="11" t="s">
        <v>31</v>
      </c>
      <c r="F180" s="16"/>
      <c r="G180" s="12"/>
      <c r="H180" s="11"/>
      <c r="I180" s="11" t="s">
        <v>548</v>
      </c>
      <c r="J180" s="13" t="str">
        <f t="shared" si="5"/>
        <v>　単位が"３６方位漢字"であることを示す。</v>
      </c>
    </row>
    <row r="181" spans="1:10">
      <c r="A181" s="31">
        <f t="shared" si="4"/>
        <v>177</v>
      </c>
      <c r="B181" s="11"/>
      <c r="C181" s="11"/>
      <c r="D181" s="11"/>
      <c r="E181" s="11" t="s">
        <v>31</v>
      </c>
      <c r="F181" s="16"/>
      <c r="G181" s="12"/>
      <c r="H181" s="11"/>
      <c r="I181" s="11" t="s">
        <v>549</v>
      </c>
      <c r="J181" s="13" t="str">
        <f t="shared" si="5"/>
        <v>　単位が"３６方位英字"であることを示す。</v>
      </c>
    </row>
    <row r="182" spans="1:10">
      <c r="A182" s="31">
        <f t="shared" si="4"/>
        <v>178</v>
      </c>
      <c r="B182" s="11"/>
      <c r="C182" s="11"/>
      <c r="D182" s="11"/>
      <c r="E182" s="11" t="s">
        <v>26</v>
      </c>
      <c r="F182" s="16"/>
      <c r="G182" s="12"/>
      <c r="H182" s="11"/>
      <c r="I182" s="11" t="s">
        <v>31</v>
      </c>
      <c r="J182" s="13" t="s">
        <v>367</v>
      </c>
    </row>
    <row r="183" spans="1:10">
      <c r="A183" s="31">
        <f t="shared" si="4"/>
        <v>179</v>
      </c>
      <c r="B183" s="11"/>
      <c r="C183" s="11"/>
      <c r="D183" s="11" t="s">
        <v>487</v>
      </c>
      <c r="E183" s="11" t="s">
        <v>488</v>
      </c>
      <c r="F183" s="16"/>
      <c r="G183" s="12" t="s">
        <v>98</v>
      </c>
      <c r="H183" s="11" t="s">
        <v>550</v>
      </c>
      <c r="I183" s="11"/>
      <c r="J183" s="13" t="s">
        <v>490</v>
      </c>
    </row>
    <row r="184" spans="1:10">
      <c r="A184" s="31">
        <f t="shared" si="4"/>
        <v>180</v>
      </c>
      <c r="B184" s="11"/>
      <c r="C184" s="11"/>
      <c r="D184" s="11"/>
      <c r="E184" s="11" t="s">
        <v>31</v>
      </c>
      <c r="F184" s="16"/>
      <c r="G184" s="12"/>
      <c r="H184" s="11"/>
      <c r="I184" s="11" t="s">
        <v>31</v>
      </c>
      <c r="J184" s="13" t="s">
        <v>95</v>
      </c>
    </row>
    <row r="185" spans="1:10">
      <c r="A185" s="31">
        <f t="shared" si="4"/>
        <v>181</v>
      </c>
      <c r="B185" s="11"/>
      <c r="C185" s="11"/>
      <c r="D185" s="11" t="s">
        <v>491</v>
      </c>
      <c r="E185" s="11" t="s">
        <v>39</v>
      </c>
      <c r="F185" s="16">
        <v>50</v>
      </c>
      <c r="G185" s="12" t="s">
        <v>98</v>
      </c>
      <c r="H185" s="11" t="s">
        <v>492</v>
      </c>
      <c r="I185" s="11"/>
      <c r="J185" s="13" t="s">
        <v>493</v>
      </c>
    </row>
    <row r="186" spans="1:10">
      <c r="A186" s="31">
        <f t="shared" si="4"/>
        <v>182</v>
      </c>
      <c r="B186" s="11"/>
      <c r="C186" s="11"/>
      <c r="D186" s="11"/>
      <c r="E186" s="11" t="s">
        <v>31</v>
      </c>
      <c r="F186" s="16"/>
      <c r="G186" s="12"/>
      <c r="H186" s="11"/>
      <c r="I186" s="11" t="s">
        <v>31</v>
      </c>
      <c r="J186" s="13" t="s">
        <v>95</v>
      </c>
    </row>
    <row r="187" spans="1:10">
      <c r="A187" s="31">
        <f t="shared" si="4"/>
        <v>183</v>
      </c>
      <c r="B187" s="11"/>
      <c r="C187" s="11"/>
      <c r="D187" s="11" t="s">
        <v>405</v>
      </c>
      <c r="E187" s="11" t="s">
        <v>39</v>
      </c>
      <c r="F187" s="16">
        <v>100</v>
      </c>
      <c r="G187" s="12" t="s">
        <v>98</v>
      </c>
      <c r="H187" s="11" t="s">
        <v>406</v>
      </c>
      <c r="I187" s="11"/>
      <c r="J187" s="13" t="s">
        <v>407</v>
      </c>
    </row>
    <row r="188" spans="1:10">
      <c r="A188" s="31">
        <f t="shared" si="4"/>
        <v>184</v>
      </c>
      <c r="B188" s="11"/>
      <c r="C188" s="11"/>
      <c r="D188" s="11"/>
      <c r="E188" s="11" t="s">
        <v>31</v>
      </c>
      <c r="F188" s="16"/>
      <c r="G188" s="12"/>
      <c r="H188" s="11"/>
      <c r="I188" s="11" t="s">
        <v>31</v>
      </c>
      <c r="J188" s="13" t="s">
        <v>95</v>
      </c>
    </row>
    <row r="189" spans="1:10">
      <c r="A189" s="31">
        <f t="shared" si="4"/>
        <v>185</v>
      </c>
      <c r="B189" s="11" t="s">
        <v>551</v>
      </c>
      <c r="C189" s="11"/>
      <c r="D189" s="11"/>
      <c r="E189" s="11" t="s">
        <v>475</v>
      </c>
      <c r="F189" s="16"/>
      <c r="G189" s="12"/>
      <c r="H189" s="11"/>
      <c r="I189" s="11"/>
      <c r="J189" s="13" t="s">
        <v>552</v>
      </c>
    </row>
    <row r="190" spans="1:10">
      <c r="A190" s="31">
        <f t="shared" si="4"/>
        <v>186</v>
      </c>
      <c r="B190" s="11"/>
      <c r="C190" s="11"/>
      <c r="D190" s="11" t="s">
        <v>193</v>
      </c>
      <c r="E190" s="11" t="s">
        <v>39</v>
      </c>
      <c r="F190" s="16">
        <v>50</v>
      </c>
      <c r="G190" s="12">
        <v>1</v>
      </c>
      <c r="H190" s="11" t="s">
        <v>540</v>
      </c>
      <c r="I190" s="11"/>
      <c r="J190" s="13" t="s">
        <v>442</v>
      </c>
    </row>
    <row r="191" spans="1:10">
      <c r="A191" s="31">
        <f t="shared" si="4"/>
        <v>187</v>
      </c>
      <c r="B191" s="11"/>
      <c r="C191" s="11"/>
      <c r="D191" s="11"/>
      <c r="E191" s="11" t="s">
        <v>31</v>
      </c>
      <c r="F191" s="16"/>
      <c r="G191" s="12"/>
      <c r="H191" s="11"/>
      <c r="I191" s="11" t="s">
        <v>31</v>
      </c>
      <c r="J191" s="13" t="s">
        <v>95</v>
      </c>
    </row>
    <row r="192" spans="1:10">
      <c r="A192" s="31">
        <f t="shared" si="4"/>
        <v>188</v>
      </c>
      <c r="B192" s="11"/>
      <c r="C192" s="11"/>
      <c r="D192" s="11" t="s">
        <v>482</v>
      </c>
      <c r="E192" s="11" t="s">
        <v>39</v>
      </c>
      <c r="F192" s="16">
        <v>20</v>
      </c>
      <c r="G192" s="12" t="s">
        <v>98</v>
      </c>
      <c r="H192" s="11" t="s">
        <v>543</v>
      </c>
      <c r="I192" s="11"/>
      <c r="J192" s="13" t="s">
        <v>484</v>
      </c>
    </row>
    <row r="193" spans="1:10">
      <c r="A193" s="31">
        <f t="shared" si="4"/>
        <v>189</v>
      </c>
      <c r="B193" s="11"/>
      <c r="C193" s="11"/>
      <c r="D193" s="11"/>
      <c r="E193" s="11" t="s">
        <v>26</v>
      </c>
      <c r="F193" s="16"/>
      <c r="G193" s="12"/>
      <c r="H193" s="11"/>
      <c r="I193" s="11" t="s">
        <v>553</v>
      </c>
      <c r="J193" s="13" t="str">
        <f>CONCATENATE("　単位が",I193,"であることを示す。")</f>
        <v>　単位が"度（真方位）"であることを示す。</v>
      </c>
    </row>
    <row r="194" spans="1:10">
      <c r="A194" s="31">
        <f t="shared" si="4"/>
        <v>190</v>
      </c>
      <c r="B194" s="11"/>
      <c r="C194" s="11"/>
      <c r="D194" s="11"/>
      <c r="E194" s="11" t="s">
        <v>26</v>
      </c>
      <c r="F194" s="16"/>
      <c r="G194" s="12"/>
      <c r="H194" s="11"/>
      <c r="I194" s="11" t="s">
        <v>554</v>
      </c>
      <c r="J194" s="13" t="str">
        <f>CONCATENATE("　単位が",I194,"であることを示す。")</f>
        <v>　単位が"１６方位数字"であることを示す。</v>
      </c>
    </row>
    <row r="195" spans="1:10">
      <c r="A195" s="31">
        <f t="shared" si="4"/>
        <v>191</v>
      </c>
      <c r="B195" s="11"/>
      <c r="C195" s="11"/>
      <c r="D195" s="11"/>
      <c r="E195" s="11" t="s">
        <v>26</v>
      </c>
      <c r="F195" s="16"/>
      <c r="G195" s="12"/>
      <c r="H195" s="11"/>
      <c r="I195" s="11" t="s">
        <v>555</v>
      </c>
      <c r="J195" s="13" t="str">
        <f>CONCATENATE("　単位が",I195,"であることを示す。")</f>
        <v>　単位が"３６方位数字"であることを示す。</v>
      </c>
    </row>
    <row r="196" spans="1:10">
      <c r="A196" s="31">
        <f t="shared" si="4"/>
        <v>192</v>
      </c>
      <c r="B196" s="11"/>
      <c r="C196" s="11"/>
      <c r="D196" s="11"/>
      <c r="E196" s="11" t="s">
        <v>26</v>
      </c>
      <c r="F196" s="16"/>
      <c r="G196" s="12"/>
      <c r="H196" s="11"/>
      <c r="I196" s="11" t="s">
        <v>31</v>
      </c>
      <c r="J196" s="13" t="s">
        <v>367</v>
      </c>
    </row>
    <row r="197" spans="1:10">
      <c r="A197" s="31">
        <f t="shared" si="4"/>
        <v>193</v>
      </c>
      <c r="B197" s="11"/>
      <c r="C197" s="11"/>
      <c r="D197" s="11" t="s">
        <v>487</v>
      </c>
      <c r="E197" s="11" t="s">
        <v>488</v>
      </c>
      <c r="F197" s="16"/>
      <c r="G197" s="12" t="s">
        <v>98</v>
      </c>
      <c r="H197" s="11" t="s">
        <v>550</v>
      </c>
      <c r="I197" s="11"/>
      <c r="J197" s="13" t="s">
        <v>490</v>
      </c>
    </row>
    <row r="198" spans="1:10">
      <c r="A198" s="31">
        <f t="shared" ref="A198:A261" si="6">ROW()-4</f>
        <v>194</v>
      </c>
      <c r="B198" s="11"/>
      <c r="C198" s="11"/>
      <c r="D198" s="11"/>
      <c r="E198" s="11" t="s">
        <v>31</v>
      </c>
      <c r="F198" s="16"/>
      <c r="G198" s="12"/>
      <c r="H198" s="11"/>
      <c r="I198" s="11" t="s">
        <v>31</v>
      </c>
      <c r="J198" s="13" t="s">
        <v>95</v>
      </c>
    </row>
    <row r="199" spans="1:10">
      <c r="A199" s="31">
        <f t="shared" si="6"/>
        <v>195</v>
      </c>
      <c r="B199" s="11"/>
      <c r="C199" s="11"/>
      <c r="D199" s="11" t="s">
        <v>491</v>
      </c>
      <c r="E199" s="11" t="s">
        <v>39</v>
      </c>
      <c r="F199" s="16">
        <v>50</v>
      </c>
      <c r="G199" s="12" t="s">
        <v>98</v>
      </c>
      <c r="H199" s="11" t="s">
        <v>492</v>
      </c>
      <c r="I199" s="11"/>
      <c r="J199" s="13" t="s">
        <v>493</v>
      </c>
    </row>
    <row r="200" spans="1:10">
      <c r="A200" s="31">
        <f t="shared" si="6"/>
        <v>196</v>
      </c>
      <c r="B200" s="11"/>
      <c r="C200" s="11"/>
      <c r="D200" s="11"/>
      <c r="E200" s="11" t="s">
        <v>31</v>
      </c>
      <c r="F200" s="16"/>
      <c r="G200" s="12"/>
      <c r="H200" s="11"/>
      <c r="I200" s="11" t="s">
        <v>31</v>
      </c>
      <c r="J200" s="13" t="s">
        <v>95</v>
      </c>
    </row>
    <row r="201" spans="1:10">
      <c r="A201" s="31">
        <f t="shared" si="6"/>
        <v>197</v>
      </c>
      <c r="B201" s="11"/>
      <c r="C201" s="11"/>
      <c r="D201" s="11" t="s">
        <v>405</v>
      </c>
      <c r="E201" s="11" t="s">
        <v>39</v>
      </c>
      <c r="F201" s="16">
        <v>100</v>
      </c>
      <c r="G201" s="12" t="s">
        <v>98</v>
      </c>
      <c r="H201" s="11" t="s">
        <v>406</v>
      </c>
      <c r="I201" s="11"/>
      <c r="J201" s="13" t="s">
        <v>407</v>
      </c>
    </row>
    <row r="202" spans="1:10">
      <c r="A202" s="31">
        <f t="shared" si="6"/>
        <v>198</v>
      </c>
      <c r="B202" s="11"/>
      <c r="C202" s="11"/>
      <c r="D202" s="11"/>
      <c r="E202" s="11" t="s">
        <v>31</v>
      </c>
      <c r="F202" s="16"/>
      <c r="G202" s="12"/>
      <c r="H202" s="11"/>
      <c r="I202" s="11" t="s">
        <v>31</v>
      </c>
      <c r="J202" s="13" t="s">
        <v>95</v>
      </c>
    </row>
    <row r="203" spans="1:10">
      <c r="A203" s="31">
        <f t="shared" si="6"/>
        <v>199</v>
      </c>
      <c r="B203" s="11" t="s">
        <v>556</v>
      </c>
      <c r="C203" s="11"/>
      <c r="D203" s="11"/>
      <c r="E203" s="11" t="s">
        <v>475</v>
      </c>
      <c r="F203" s="16"/>
      <c r="G203" s="12"/>
      <c r="H203" s="11"/>
      <c r="I203" s="11"/>
      <c r="J203" s="13" t="s">
        <v>557</v>
      </c>
    </row>
    <row r="204" spans="1:10">
      <c r="A204" s="31">
        <f t="shared" si="6"/>
        <v>200</v>
      </c>
      <c r="B204" s="11"/>
      <c r="C204" s="11"/>
      <c r="D204" s="11" t="s">
        <v>193</v>
      </c>
      <c r="E204" s="11" t="s">
        <v>39</v>
      </c>
      <c r="F204" s="16">
        <v>50</v>
      </c>
      <c r="G204" s="12">
        <v>1</v>
      </c>
      <c r="H204" s="11" t="s">
        <v>342</v>
      </c>
      <c r="I204" s="11"/>
      <c r="J204" s="13" t="s">
        <v>442</v>
      </c>
    </row>
    <row r="205" spans="1:10">
      <c r="A205" s="31">
        <f t="shared" si="6"/>
        <v>201</v>
      </c>
      <c r="B205" s="11"/>
      <c r="C205" s="11"/>
      <c r="D205" s="11"/>
      <c r="E205" s="11" t="s">
        <v>26</v>
      </c>
      <c r="F205" s="16"/>
      <c r="G205" s="12"/>
      <c r="H205" s="11"/>
      <c r="I205" s="11" t="s">
        <v>558</v>
      </c>
      <c r="J205" s="13" t="str">
        <f t="shared" ref="J205:J213" si="7">CONCATENATE("　分類が",I205,"であることを示す。")</f>
        <v>　分類が"風速"であることを示す。</v>
      </c>
    </row>
    <row r="206" spans="1:10">
      <c r="A206" s="31">
        <f t="shared" si="6"/>
        <v>202</v>
      </c>
      <c r="B206" s="11"/>
      <c r="C206" s="11"/>
      <c r="D206" s="11"/>
      <c r="E206" s="11" t="s">
        <v>26</v>
      </c>
      <c r="F206" s="16"/>
      <c r="G206" s="12"/>
      <c r="H206" s="11"/>
      <c r="I206" s="11" t="s">
        <v>559</v>
      </c>
      <c r="J206" s="13" t="str">
        <f t="shared" si="7"/>
        <v>　分類が"最大風速"であることを示す。</v>
      </c>
    </row>
    <row r="207" spans="1:10">
      <c r="A207" s="31">
        <f t="shared" si="6"/>
        <v>203</v>
      </c>
      <c r="B207" s="11"/>
      <c r="C207" s="11"/>
      <c r="D207" s="11"/>
      <c r="E207" s="11" t="s">
        <v>31</v>
      </c>
      <c r="F207" s="16"/>
      <c r="G207" s="12"/>
      <c r="H207" s="11"/>
      <c r="I207" s="11" t="s">
        <v>560</v>
      </c>
      <c r="J207" s="13" t="str">
        <f>CONCATENATE("　分類が",I207,"であることを示す。")</f>
        <v>　分類が"最大風速（範囲の上端）"であることを示す。</v>
      </c>
    </row>
    <row r="208" spans="1:10">
      <c r="A208" s="31">
        <f t="shared" si="6"/>
        <v>204</v>
      </c>
      <c r="B208" s="11"/>
      <c r="C208" s="11"/>
      <c r="D208" s="11"/>
      <c r="E208" s="11" t="s">
        <v>31</v>
      </c>
      <c r="F208" s="16"/>
      <c r="G208" s="12"/>
      <c r="H208" s="11"/>
      <c r="I208" s="11" t="s">
        <v>561</v>
      </c>
      <c r="J208" s="13" t="str">
        <f>CONCATENATE("　分類が",I208,"であることを示す。")</f>
        <v>　分類が"最大風速（範囲の下端）"であることを示す。</v>
      </c>
    </row>
    <row r="209" spans="1:10">
      <c r="A209" s="31">
        <f t="shared" si="6"/>
        <v>205</v>
      </c>
      <c r="B209" s="11"/>
      <c r="C209" s="11"/>
      <c r="D209" s="11"/>
      <c r="E209" s="11" t="s">
        <v>31</v>
      </c>
      <c r="F209" s="16"/>
      <c r="G209" s="12"/>
      <c r="H209" s="11"/>
      <c r="I209" s="11" t="s">
        <v>562</v>
      </c>
      <c r="J209" s="13" t="str">
        <f t="shared" si="7"/>
        <v>　分類が"最大瞬間風速"であることを示す。</v>
      </c>
    </row>
    <row r="210" spans="1:10">
      <c r="A210" s="31">
        <f t="shared" si="6"/>
        <v>206</v>
      </c>
      <c r="B210" s="11"/>
      <c r="C210" s="11"/>
      <c r="D210" s="11"/>
      <c r="E210" s="11" t="s">
        <v>31</v>
      </c>
      <c r="F210" s="16"/>
      <c r="G210" s="12"/>
      <c r="H210" s="11"/>
      <c r="I210" s="11" t="s">
        <v>563</v>
      </c>
      <c r="J210" s="13" t="str">
        <f t="shared" si="7"/>
        <v>　分類が"前１０分間の最大風速"であることを示す。</v>
      </c>
    </row>
    <row r="211" spans="1:10">
      <c r="A211" s="31">
        <f t="shared" si="6"/>
        <v>207</v>
      </c>
      <c r="B211" s="11"/>
      <c r="C211" s="11"/>
      <c r="D211" s="11"/>
      <c r="E211" s="11" t="s">
        <v>31</v>
      </c>
      <c r="F211" s="16"/>
      <c r="G211" s="12"/>
      <c r="H211" s="11"/>
      <c r="I211" s="11" t="s">
        <v>564</v>
      </c>
      <c r="J211" s="13" t="str">
        <f t="shared" si="7"/>
        <v>　分類が"前１０分間の最大瞬間風速"であることを示す。</v>
      </c>
    </row>
    <row r="212" spans="1:10">
      <c r="A212" s="31">
        <f t="shared" si="6"/>
        <v>208</v>
      </c>
      <c r="B212" s="11"/>
      <c r="C212" s="11"/>
      <c r="D212" s="11"/>
      <c r="E212" s="11" t="s">
        <v>31</v>
      </c>
      <c r="F212" s="16"/>
      <c r="G212" s="12"/>
      <c r="H212" s="11"/>
      <c r="I212" s="11" t="s">
        <v>565</v>
      </c>
      <c r="J212" s="13" t="str">
        <f t="shared" si="7"/>
        <v>　分類が"日界からの最大風速"であることを示す。</v>
      </c>
    </row>
    <row r="213" spans="1:10">
      <c r="A213" s="31">
        <f t="shared" si="6"/>
        <v>209</v>
      </c>
      <c r="B213" s="11"/>
      <c r="C213" s="11"/>
      <c r="D213" s="11"/>
      <c r="E213" s="11" t="s">
        <v>31</v>
      </c>
      <c r="F213" s="16"/>
      <c r="G213" s="12"/>
      <c r="H213" s="11"/>
      <c r="I213" s="11" t="s">
        <v>566</v>
      </c>
      <c r="J213" s="13" t="str">
        <f t="shared" si="7"/>
        <v>　分類が"日界からの最大瞬間風速"であることを示す。</v>
      </c>
    </row>
    <row r="214" spans="1:10">
      <c r="A214" s="31">
        <f t="shared" si="6"/>
        <v>210</v>
      </c>
      <c r="B214" s="11"/>
      <c r="C214" s="11"/>
      <c r="D214" s="11"/>
      <c r="E214" s="11" t="s">
        <v>26</v>
      </c>
      <c r="F214" s="16"/>
      <c r="G214" s="12"/>
      <c r="H214" s="11"/>
      <c r="I214" s="11" t="s">
        <v>31</v>
      </c>
      <c r="J214" s="13" t="s">
        <v>367</v>
      </c>
    </row>
    <row r="215" spans="1:10">
      <c r="A215" s="31">
        <f t="shared" si="6"/>
        <v>211</v>
      </c>
      <c r="B215" s="11"/>
      <c r="C215" s="11"/>
      <c r="D215" s="11" t="s">
        <v>482</v>
      </c>
      <c r="E215" s="11" t="s">
        <v>39</v>
      </c>
      <c r="F215" s="16">
        <v>20</v>
      </c>
      <c r="G215" s="12" t="s">
        <v>98</v>
      </c>
      <c r="H215" s="11" t="s">
        <v>483</v>
      </c>
      <c r="I215" s="11"/>
      <c r="J215" s="13" t="s">
        <v>484</v>
      </c>
    </row>
    <row r="216" spans="1:10">
      <c r="A216" s="31">
        <f t="shared" si="6"/>
        <v>212</v>
      </c>
      <c r="B216" s="11"/>
      <c r="C216" s="11"/>
      <c r="D216" s="11"/>
      <c r="E216" s="11" t="s">
        <v>26</v>
      </c>
      <c r="F216" s="16"/>
      <c r="G216" s="12"/>
      <c r="H216" s="11"/>
      <c r="I216" s="11" t="s">
        <v>567</v>
      </c>
      <c r="J216" s="13" t="str">
        <f>CONCATENATE("　単位が",I216,"であることを示す。")</f>
        <v>　単位が"m/s"であることを示す。</v>
      </c>
    </row>
    <row r="217" spans="1:10">
      <c r="A217" s="31">
        <f t="shared" si="6"/>
        <v>213</v>
      </c>
      <c r="B217" s="11"/>
      <c r="C217" s="11"/>
      <c r="D217" s="11"/>
      <c r="E217" s="11" t="s">
        <v>26</v>
      </c>
      <c r="F217" s="16"/>
      <c r="G217" s="12"/>
      <c r="H217" s="11"/>
      <c r="I217" s="11" t="s">
        <v>568</v>
      </c>
      <c r="J217" s="13" t="str">
        <f>CONCATENATE("　単位が",I217,"であることを示す。")</f>
        <v>　単位が"kt"であることを示す。</v>
      </c>
    </row>
    <row r="218" spans="1:10">
      <c r="A218" s="31">
        <f t="shared" si="6"/>
        <v>214</v>
      </c>
      <c r="B218" s="11"/>
      <c r="C218" s="11"/>
      <c r="D218" s="11"/>
      <c r="E218" s="11" t="s">
        <v>31</v>
      </c>
      <c r="F218" s="16"/>
      <c r="G218" s="12"/>
      <c r="H218" s="11"/>
      <c r="I218" s="11" t="s">
        <v>569</v>
      </c>
      <c r="J218" s="13" t="str">
        <f>CONCATENATE("　単位が",I218,"であることを示す。")</f>
        <v>　単位が"メートル"であることを示す。</v>
      </c>
    </row>
    <row r="219" spans="1:10">
      <c r="A219" s="31">
        <f t="shared" si="6"/>
        <v>215</v>
      </c>
      <c r="B219" s="11"/>
      <c r="C219" s="11"/>
      <c r="D219" s="11"/>
      <c r="E219" s="11" t="s">
        <v>31</v>
      </c>
      <c r="F219" s="16"/>
      <c r="G219" s="12"/>
      <c r="H219" s="11"/>
      <c r="I219" s="11" t="s">
        <v>570</v>
      </c>
      <c r="J219" s="13" t="str">
        <f>CONCATENATE("　単位が",I219,"であることを示す。")</f>
        <v>　単位が"ノット"であることを示す。</v>
      </c>
    </row>
    <row r="220" spans="1:10">
      <c r="A220" s="31">
        <f t="shared" si="6"/>
        <v>216</v>
      </c>
      <c r="B220" s="11"/>
      <c r="C220" s="11"/>
      <c r="D220" s="11"/>
      <c r="E220" s="11" t="s">
        <v>26</v>
      </c>
      <c r="F220" s="16"/>
      <c r="G220" s="12"/>
      <c r="H220" s="11"/>
      <c r="I220" s="11" t="s">
        <v>31</v>
      </c>
      <c r="J220" s="13" t="s">
        <v>367</v>
      </c>
    </row>
    <row r="221" spans="1:10">
      <c r="A221" s="31">
        <f t="shared" si="6"/>
        <v>217</v>
      </c>
      <c r="B221" s="11"/>
      <c r="C221" s="11"/>
      <c r="D221" s="11" t="s">
        <v>487</v>
      </c>
      <c r="E221" s="11" t="s">
        <v>488</v>
      </c>
      <c r="F221" s="16"/>
      <c r="G221" s="12" t="s">
        <v>98</v>
      </c>
      <c r="H221" s="11" t="s">
        <v>489</v>
      </c>
      <c r="I221" s="11"/>
      <c r="J221" s="13" t="s">
        <v>490</v>
      </c>
    </row>
    <row r="222" spans="1:10">
      <c r="A222" s="31">
        <f t="shared" si="6"/>
        <v>218</v>
      </c>
      <c r="B222" s="11"/>
      <c r="C222" s="11"/>
      <c r="D222" s="11"/>
      <c r="E222" s="11" t="s">
        <v>31</v>
      </c>
      <c r="F222" s="16"/>
      <c r="G222" s="12"/>
      <c r="H222" s="11"/>
      <c r="I222" s="11" t="s">
        <v>31</v>
      </c>
      <c r="J222" s="13" t="s">
        <v>95</v>
      </c>
    </row>
    <row r="223" spans="1:10">
      <c r="A223" s="31">
        <f t="shared" si="6"/>
        <v>219</v>
      </c>
      <c r="B223" s="11"/>
      <c r="C223" s="11"/>
      <c r="D223" s="11" t="s">
        <v>491</v>
      </c>
      <c r="E223" s="11" t="s">
        <v>39</v>
      </c>
      <c r="F223" s="16">
        <v>50</v>
      </c>
      <c r="G223" s="12" t="s">
        <v>98</v>
      </c>
      <c r="H223" s="11" t="s">
        <v>492</v>
      </c>
      <c r="I223" s="11"/>
      <c r="J223" s="13" t="s">
        <v>493</v>
      </c>
    </row>
    <row r="224" spans="1:10">
      <c r="A224" s="31">
        <f t="shared" si="6"/>
        <v>220</v>
      </c>
      <c r="B224" s="11"/>
      <c r="C224" s="11"/>
      <c r="D224" s="11"/>
      <c r="E224" s="11" t="s">
        <v>31</v>
      </c>
      <c r="F224" s="16"/>
      <c r="G224" s="12"/>
      <c r="H224" s="11"/>
      <c r="I224" s="11" t="s">
        <v>31</v>
      </c>
      <c r="J224" s="13" t="s">
        <v>95</v>
      </c>
    </row>
    <row r="225" spans="1:10">
      <c r="A225" s="31">
        <f t="shared" si="6"/>
        <v>221</v>
      </c>
      <c r="B225" s="11"/>
      <c r="C225" s="11"/>
      <c r="D225" s="11" t="s">
        <v>405</v>
      </c>
      <c r="E225" s="11" t="s">
        <v>39</v>
      </c>
      <c r="F225" s="16">
        <v>100</v>
      </c>
      <c r="G225" s="12" t="s">
        <v>98</v>
      </c>
      <c r="H225" s="11" t="s">
        <v>406</v>
      </c>
      <c r="I225" s="11"/>
      <c r="J225" s="13" t="s">
        <v>407</v>
      </c>
    </row>
    <row r="226" spans="1:10">
      <c r="A226" s="31">
        <f t="shared" si="6"/>
        <v>222</v>
      </c>
      <c r="B226" s="11"/>
      <c r="C226" s="11"/>
      <c r="D226" s="11"/>
      <c r="E226" s="11" t="s">
        <v>31</v>
      </c>
      <c r="F226" s="16"/>
      <c r="G226" s="12"/>
      <c r="H226" s="11"/>
      <c r="I226" s="11" t="s">
        <v>31</v>
      </c>
      <c r="J226" s="13" t="s">
        <v>95</v>
      </c>
    </row>
    <row r="227" spans="1:10">
      <c r="A227" s="31">
        <f t="shared" si="6"/>
        <v>223</v>
      </c>
      <c r="B227" s="11" t="s">
        <v>571</v>
      </c>
      <c r="C227" s="11"/>
      <c r="D227" s="11"/>
      <c r="E227" s="11" t="s">
        <v>572</v>
      </c>
      <c r="F227" s="16"/>
      <c r="G227" s="12"/>
      <c r="H227" s="11"/>
      <c r="I227" s="11"/>
      <c r="J227" s="13" t="s">
        <v>573</v>
      </c>
    </row>
    <row r="228" spans="1:10">
      <c r="A228" s="31">
        <f t="shared" si="6"/>
        <v>224</v>
      </c>
      <c r="B228" s="11"/>
      <c r="C228" s="11"/>
      <c r="D228" s="11" t="s">
        <v>193</v>
      </c>
      <c r="E228" s="11" t="s">
        <v>39</v>
      </c>
      <c r="F228" s="16">
        <v>50</v>
      </c>
      <c r="G228" s="12">
        <v>1</v>
      </c>
      <c r="H228" s="11" t="s">
        <v>342</v>
      </c>
      <c r="I228" s="11"/>
      <c r="J228" s="13" t="s">
        <v>442</v>
      </c>
    </row>
    <row r="229" spans="1:10">
      <c r="A229" s="31">
        <f t="shared" si="6"/>
        <v>225</v>
      </c>
      <c r="B229" s="11"/>
      <c r="C229" s="11"/>
      <c r="D229" s="11"/>
      <c r="E229" s="11" t="s">
        <v>26</v>
      </c>
      <c r="F229" s="16"/>
      <c r="G229" s="12"/>
      <c r="H229" s="11"/>
      <c r="I229" s="11" t="s">
        <v>574</v>
      </c>
      <c r="J229" s="13" t="str">
        <f>CONCATENATE("　分類が",I229,"であることを示す。")</f>
        <v>　分類が"風力階級"であることを示す。</v>
      </c>
    </row>
    <row r="230" spans="1:10">
      <c r="A230" s="31">
        <f t="shared" si="6"/>
        <v>226</v>
      </c>
      <c r="B230" s="11"/>
      <c r="C230" s="11"/>
      <c r="D230" s="11"/>
      <c r="E230" s="11" t="s">
        <v>26</v>
      </c>
      <c r="F230" s="16"/>
      <c r="G230" s="12"/>
      <c r="H230" s="11"/>
      <c r="I230" s="11" t="s">
        <v>31</v>
      </c>
      <c r="J230" s="13" t="s">
        <v>367</v>
      </c>
    </row>
    <row r="231" spans="1:10">
      <c r="A231" s="31">
        <f t="shared" si="6"/>
        <v>227</v>
      </c>
      <c r="B231" s="11"/>
      <c r="C231" s="11"/>
      <c r="D231" s="11" t="s">
        <v>482</v>
      </c>
      <c r="E231" s="11" t="s">
        <v>39</v>
      </c>
      <c r="F231" s="16">
        <v>20</v>
      </c>
      <c r="G231" s="12" t="s">
        <v>98</v>
      </c>
      <c r="H231" s="11" t="s">
        <v>483</v>
      </c>
      <c r="I231" s="11"/>
      <c r="J231" s="13" t="s">
        <v>484</v>
      </c>
    </row>
    <row r="232" spans="1:10">
      <c r="A232" s="31">
        <f t="shared" si="6"/>
        <v>228</v>
      </c>
      <c r="B232" s="11"/>
      <c r="C232" s="11"/>
      <c r="D232" s="11" t="s">
        <v>487</v>
      </c>
      <c r="E232" s="11" t="s">
        <v>488</v>
      </c>
      <c r="F232" s="16"/>
      <c r="G232" s="12" t="s">
        <v>98</v>
      </c>
      <c r="H232" s="11" t="s">
        <v>489</v>
      </c>
      <c r="I232" s="11"/>
      <c r="J232" s="13" t="s">
        <v>490</v>
      </c>
    </row>
    <row r="233" spans="1:10">
      <c r="A233" s="31">
        <f t="shared" si="6"/>
        <v>229</v>
      </c>
      <c r="B233" s="11"/>
      <c r="C233" s="11"/>
      <c r="D233" s="11" t="s">
        <v>491</v>
      </c>
      <c r="E233" s="11" t="s">
        <v>39</v>
      </c>
      <c r="F233" s="16">
        <v>50</v>
      </c>
      <c r="G233" s="12" t="s">
        <v>98</v>
      </c>
      <c r="H233" s="11" t="s">
        <v>492</v>
      </c>
      <c r="I233" s="11"/>
      <c r="J233" s="13" t="s">
        <v>493</v>
      </c>
    </row>
    <row r="234" spans="1:10">
      <c r="A234" s="31">
        <f t="shared" si="6"/>
        <v>230</v>
      </c>
      <c r="B234" s="11"/>
      <c r="C234" s="11"/>
      <c r="D234" s="11" t="s">
        <v>405</v>
      </c>
      <c r="E234" s="11" t="s">
        <v>39</v>
      </c>
      <c r="F234" s="16">
        <v>100</v>
      </c>
      <c r="G234" s="12" t="s">
        <v>98</v>
      </c>
      <c r="H234" s="11" t="s">
        <v>406</v>
      </c>
      <c r="I234" s="11"/>
      <c r="J234" s="13" t="s">
        <v>407</v>
      </c>
    </row>
    <row r="235" spans="1:10">
      <c r="A235" s="31">
        <f t="shared" si="6"/>
        <v>231</v>
      </c>
      <c r="B235" s="11" t="s">
        <v>575</v>
      </c>
      <c r="C235" s="11"/>
      <c r="D235" s="11"/>
      <c r="E235" s="11" t="s">
        <v>475</v>
      </c>
      <c r="F235" s="16"/>
      <c r="G235" s="12"/>
      <c r="H235" s="11"/>
      <c r="I235" s="11"/>
      <c r="J235" s="13" t="s">
        <v>576</v>
      </c>
    </row>
    <row r="236" spans="1:10">
      <c r="A236" s="31">
        <f t="shared" si="6"/>
        <v>232</v>
      </c>
      <c r="B236" s="11"/>
      <c r="C236" s="11"/>
      <c r="D236" s="11" t="s">
        <v>193</v>
      </c>
      <c r="E236" s="11" t="s">
        <v>39</v>
      </c>
      <c r="F236" s="16">
        <v>50</v>
      </c>
      <c r="G236" s="12">
        <v>1</v>
      </c>
      <c r="H236" s="11" t="s">
        <v>342</v>
      </c>
      <c r="I236" s="11"/>
      <c r="J236" s="13" t="s">
        <v>442</v>
      </c>
    </row>
    <row r="237" spans="1:10">
      <c r="A237" s="31">
        <f t="shared" si="6"/>
        <v>233</v>
      </c>
      <c r="B237" s="11"/>
      <c r="C237" s="11"/>
      <c r="D237" s="11"/>
      <c r="E237" s="11" t="s">
        <v>26</v>
      </c>
      <c r="F237" s="16"/>
      <c r="G237" s="12"/>
      <c r="H237" s="11"/>
      <c r="I237" s="11" t="s">
        <v>577</v>
      </c>
      <c r="J237" s="13" t="str">
        <f>CONCATENATE("　分類が",I237,"であることを示す。")</f>
        <v>　分類が"日照時間"であることを示す。</v>
      </c>
    </row>
    <row r="238" spans="1:10">
      <c r="A238" s="31">
        <f t="shared" si="6"/>
        <v>234</v>
      </c>
      <c r="B238" s="11"/>
      <c r="C238" s="11"/>
      <c r="D238" s="11"/>
      <c r="E238" s="11" t="s">
        <v>26</v>
      </c>
      <c r="F238" s="16"/>
      <c r="G238" s="12"/>
      <c r="H238" s="11"/>
      <c r="I238" s="11" t="s">
        <v>578</v>
      </c>
      <c r="J238" s="13" t="str">
        <f>CONCATENATE("　分類が",I238,"であることを示す。")</f>
        <v>　分類が"前１０分間の日照時間"であることを示す。</v>
      </c>
    </row>
    <row r="239" spans="1:10">
      <c r="A239" s="31">
        <f t="shared" si="6"/>
        <v>235</v>
      </c>
      <c r="B239" s="11"/>
      <c r="C239" s="11"/>
      <c r="D239" s="11"/>
      <c r="E239" s="11" t="s">
        <v>26</v>
      </c>
      <c r="F239" s="16"/>
      <c r="G239" s="12"/>
      <c r="H239" s="11"/>
      <c r="I239" s="11" t="s">
        <v>579</v>
      </c>
      <c r="J239" s="13" t="str">
        <f>CONCATENATE("　分類が",I239,"であることを示す。")</f>
        <v>　分類が"前１時間の日照時間"であることを示す。</v>
      </c>
    </row>
    <row r="240" spans="1:10">
      <c r="A240" s="31">
        <f t="shared" si="6"/>
        <v>236</v>
      </c>
      <c r="B240" s="11"/>
      <c r="C240" s="11"/>
      <c r="D240" s="11"/>
      <c r="E240" s="11" t="s">
        <v>26</v>
      </c>
      <c r="F240" s="16"/>
      <c r="G240" s="12"/>
      <c r="H240" s="11"/>
      <c r="I240" s="11" t="s">
        <v>580</v>
      </c>
      <c r="J240" s="13" t="str">
        <f>CONCATENATE("　分類が",I240,"であることを示す。")</f>
        <v>　分類が"日照時間合計平年値"であることを示す。</v>
      </c>
    </row>
    <row r="241" spans="1:10">
      <c r="A241" s="31">
        <f t="shared" si="6"/>
        <v>237</v>
      </c>
      <c r="B241" s="11"/>
      <c r="C241" s="11"/>
      <c r="D241" s="11"/>
      <c r="E241" s="11" t="s">
        <v>26</v>
      </c>
      <c r="F241" s="16"/>
      <c r="G241" s="12"/>
      <c r="H241" s="11"/>
      <c r="I241" s="11" t="s">
        <v>31</v>
      </c>
      <c r="J241" s="13" t="s">
        <v>367</v>
      </c>
    </row>
    <row r="242" spans="1:10">
      <c r="A242" s="31">
        <f t="shared" si="6"/>
        <v>238</v>
      </c>
      <c r="B242" s="11"/>
      <c r="C242" s="11"/>
      <c r="D242" s="11" t="s">
        <v>482</v>
      </c>
      <c r="E242" s="11" t="s">
        <v>39</v>
      </c>
      <c r="F242" s="16">
        <v>20</v>
      </c>
      <c r="G242" s="12" t="s">
        <v>98</v>
      </c>
      <c r="H242" s="11" t="s">
        <v>483</v>
      </c>
      <c r="I242" s="11"/>
      <c r="J242" s="13" t="s">
        <v>484</v>
      </c>
    </row>
    <row r="243" spans="1:10">
      <c r="A243" s="31">
        <f t="shared" si="6"/>
        <v>239</v>
      </c>
      <c r="B243" s="11"/>
      <c r="C243" s="11"/>
      <c r="D243" s="11"/>
      <c r="E243" s="11" t="s">
        <v>26</v>
      </c>
      <c r="F243" s="16"/>
      <c r="G243" s="12"/>
      <c r="H243" s="11"/>
      <c r="I243" s="11" t="s">
        <v>581</v>
      </c>
      <c r="J243" s="13" t="s">
        <v>582</v>
      </c>
    </row>
    <row r="244" spans="1:10">
      <c r="A244" s="31">
        <f t="shared" si="6"/>
        <v>240</v>
      </c>
      <c r="B244" s="11"/>
      <c r="C244" s="11"/>
      <c r="D244" s="11"/>
      <c r="E244" s="11" t="s">
        <v>26</v>
      </c>
      <c r="F244" s="16"/>
      <c r="G244" s="12"/>
      <c r="H244" s="11"/>
      <c r="I244" s="11" t="s">
        <v>583</v>
      </c>
      <c r="J244" s="13" t="s">
        <v>584</v>
      </c>
    </row>
    <row r="245" spans="1:10">
      <c r="A245" s="31">
        <f t="shared" si="6"/>
        <v>241</v>
      </c>
      <c r="B245" s="11"/>
      <c r="C245" s="11"/>
      <c r="D245" s="11"/>
      <c r="E245" s="11" t="s">
        <v>26</v>
      </c>
      <c r="F245" s="16"/>
      <c r="G245" s="12"/>
      <c r="H245" s="11"/>
      <c r="I245" s="11" t="s">
        <v>31</v>
      </c>
      <c r="J245" s="13" t="s">
        <v>367</v>
      </c>
    </row>
    <row r="246" spans="1:10">
      <c r="A246" s="31">
        <f t="shared" si="6"/>
        <v>242</v>
      </c>
      <c r="B246" s="11"/>
      <c r="C246" s="11"/>
      <c r="D246" s="11" t="s">
        <v>487</v>
      </c>
      <c r="E246" s="11" t="s">
        <v>488</v>
      </c>
      <c r="F246" s="16"/>
      <c r="G246" s="12" t="s">
        <v>98</v>
      </c>
      <c r="H246" s="11" t="s">
        <v>489</v>
      </c>
      <c r="I246" s="11"/>
      <c r="J246" s="13" t="s">
        <v>490</v>
      </c>
    </row>
    <row r="247" spans="1:10">
      <c r="A247" s="31">
        <f t="shared" si="6"/>
        <v>243</v>
      </c>
      <c r="B247" s="11"/>
      <c r="C247" s="11"/>
      <c r="D247" s="11"/>
      <c r="E247" s="11" t="s">
        <v>31</v>
      </c>
      <c r="F247" s="16"/>
      <c r="G247" s="12"/>
      <c r="H247" s="11"/>
      <c r="I247" s="11" t="s">
        <v>31</v>
      </c>
      <c r="J247" s="13" t="s">
        <v>95</v>
      </c>
    </row>
    <row r="248" spans="1:10">
      <c r="A248" s="31">
        <f t="shared" si="6"/>
        <v>244</v>
      </c>
      <c r="B248" s="11"/>
      <c r="C248" s="11"/>
      <c r="D248" s="11" t="s">
        <v>491</v>
      </c>
      <c r="E248" s="11" t="s">
        <v>39</v>
      </c>
      <c r="F248" s="16">
        <v>50</v>
      </c>
      <c r="G248" s="12" t="s">
        <v>98</v>
      </c>
      <c r="H248" s="11" t="s">
        <v>492</v>
      </c>
      <c r="I248" s="11"/>
      <c r="J248" s="13" t="s">
        <v>493</v>
      </c>
    </row>
    <row r="249" spans="1:10">
      <c r="A249" s="31">
        <f t="shared" si="6"/>
        <v>245</v>
      </c>
      <c r="B249" s="11"/>
      <c r="C249" s="11"/>
      <c r="D249" s="11"/>
      <c r="E249" s="11" t="s">
        <v>31</v>
      </c>
      <c r="F249" s="16"/>
      <c r="G249" s="12"/>
      <c r="H249" s="11"/>
      <c r="I249" s="11" t="s">
        <v>31</v>
      </c>
      <c r="J249" s="13" t="s">
        <v>95</v>
      </c>
    </row>
    <row r="250" spans="1:10">
      <c r="A250" s="31">
        <f t="shared" si="6"/>
        <v>246</v>
      </c>
      <c r="B250" s="11"/>
      <c r="C250" s="11"/>
      <c r="D250" s="11" t="s">
        <v>405</v>
      </c>
      <c r="E250" s="11" t="s">
        <v>39</v>
      </c>
      <c r="F250" s="16">
        <v>100</v>
      </c>
      <c r="G250" s="12" t="s">
        <v>98</v>
      </c>
      <c r="H250" s="11" t="s">
        <v>406</v>
      </c>
      <c r="I250" s="11"/>
      <c r="J250" s="13" t="s">
        <v>407</v>
      </c>
    </row>
    <row r="251" spans="1:10">
      <c r="A251" s="31">
        <f t="shared" si="6"/>
        <v>247</v>
      </c>
      <c r="B251" s="11"/>
      <c r="C251" s="11"/>
      <c r="D251" s="11"/>
      <c r="E251" s="11" t="s">
        <v>31</v>
      </c>
      <c r="F251" s="16"/>
      <c r="G251" s="12"/>
      <c r="H251" s="11"/>
      <c r="I251" s="11" t="s">
        <v>31</v>
      </c>
      <c r="J251" s="13" t="s">
        <v>95</v>
      </c>
    </row>
    <row r="252" spans="1:10">
      <c r="A252" s="31">
        <f t="shared" si="6"/>
        <v>248</v>
      </c>
      <c r="B252" s="11" t="s">
        <v>585</v>
      </c>
      <c r="C252" s="11"/>
      <c r="D252" s="11"/>
      <c r="E252" s="11" t="s">
        <v>475</v>
      </c>
      <c r="F252" s="16"/>
      <c r="G252" s="12"/>
      <c r="H252" s="11"/>
      <c r="I252" s="11"/>
      <c r="J252" s="13" t="s">
        <v>586</v>
      </c>
    </row>
    <row r="253" spans="1:10">
      <c r="A253" s="31">
        <f t="shared" si="6"/>
        <v>249</v>
      </c>
      <c r="B253" s="11"/>
      <c r="C253" s="11"/>
      <c r="D253" s="11" t="s">
        <v>193</v>
      </c>
      <c r="E253" s="11" t="s">
        <v>39</v>
      </c>
      <c r="F253" s="16">
        <v>50</v>
      </c>
      <c r="G253" s="12">
        <v>1</v>
      </c>
      <c r="H253" s="11" t="s">
        <v>342</v>
      </c>
      <c r="I253" s="11"/>
      <c r="J253" s="13" t="s">
        <v>442</v>
      </c>
    </row>
    <row r="254" spans="1:10">
      <c r="A254" s="31">
        <f t="shared" si="6"/>
        <v>250</v>
      </c>
      <c r="B254" s="11"/>
      <c r="C254" s="11"/>
      <c r="D254" s="11"/>
      <c r="E254" s="11" t="s">
        <v>26</v>
      </c>
      <c r="F254" s="16"/>
      <c r="G254" s="12"/>
      <c r="H254" s="11"/>
      <c r="I254" s="11" t="s">
        <v>587</v>
      </c>
      <c r="J254" s="13" t="str">
        <f t="shared" ref="J254:J276" si="8">CONCATENATE("　分類が",I254,"であることを示す。")</f>
        <v>　分類が"前１０分間降水量"であることを示す。</v>
      </c>
    </row>
    <row r="255" spans="1:10">
      <c r="A255" s="31">
        <f t="shared" si="6"/>
        <v>251</v>
      </c>
      <c r="B255" s="11"/>
      <c r="C255" s="11"/>
      <c r="D255" s="11"/>
      <c r="E255" s="11" t="s">
        <v>26</v>
      </c>
      <c r="F255" s="16"/>
      <c r="G255" s="12"/>
      <c r="H255" s="11"/>
      <c r="I255" s="11" t="s">
        <v>588</v>
      </c>
      <c r="J255" s="13" t="str">
        <f t="shared" si="8"/>
        <v>　分類が"前１時間降水量"であることを示す。</v>
      </c>
    </row>
    <row r="256" spans="1:10">
      <c r="A256" s="31">
        <f t="shared" si="6"/>
        <v>252</v>
      </c>
      <c r="B256" s="11"/>
      <c r="C256" s="11"/>
      <c r="D256" s="11"/>
      <c r="E256" s="11" t="s">
        <v>26</v>
      </c>
      <c r="F256" s="16"/>
      <c r="G256" s="12"/>
      <c r="H256" s="11"/>
      <c r="I256" s="11" t="s">
        <v>589</v>
      </c>
      <c r="J256" s="13" t="str">
        <f t="shared" si="8"/>
        <v>　分類が"前３時間降水量"であることを示す。</v>
      </c>
    </row>
    <row r="257" spans="1:10">
      <c r="A257" s="31">
        <f t="shared" si="6"/>
        <v>253</v>
      </c>
      <c r="B257" s="11"/>
      <c r="C257" s="11"/>
      <c r="D257" s="11"/>
      <c r="E257" s="11" t="s">
        <v>26</v>
      </c>
      <c r="F257" s="16"/>
      <c r="G257" s="12"/>
      <c r="H257" s="11"/>
      <c r="I257" s="11" t="s">
        <v>590</v>
      </c>
      <c r="J257" s="13" t="str">
        <f t="shared" si="8"/>
        <v>　分類が"前６時間降水量"であることを示す。</v>
      </c>
    </row>
    <row r="258" spans="1:10">
      <c r="A258" s="31">
        <f t="shared" si="6"/>
        <v>254</v>
      </c>
      <c r="B258" s="11"/>
      <c r="C258" s="11"/>
      <c r="D258" s="11"/>
      <c r="E258" s="11" t="s">
        <v>26</v>
      </c>
      <c r="F258" s="16"/>
      <c r="G258" s="12"/>
      <c r="H258" s="11"/>
      <c r="I258" s="11" t="s">
        <v>591</v>
      </c>
      <c r="J258" s="13" t="str">
        <f t="shared" si="8"/>
        <v>　分類が"前１２時間降水量"であることを示す。</v>
      </c>
    </row>
    <row r="259" spans="1:10">
      <c r="A259" s="31">
        <f t="shared" si="6"/>
        <v>255</v>
      </c>
      <c r="B259" s="11"/>
      <c r="C259" s="11"/>
      <c r="D259" s="11"/>
      <c r="E259" s="11" t="s">
        <v>26</v>
      </c>
      <c r="F259" s="16"/>
      <c r="G259" s="12"/>
      <c r="H259" s="11"/>
      <c r="I259" s="11" t="s">
        <v>592</v>
      </c>
      <c r="J259" s="13" t="str">
        <f t="shared" si="8"/>
        <v>　分類が"前２４時間降水量"であることを示す。</v>
      </c>
    </row>
    <row r="260" spans="1:10" s="48" customFormat="1">
      <c r="A260" s="31">
        <f t="shared" si="6"/>
        <v>256</v>
      </c>
      <c r="B260" s="11"/>
      <c r="C260" s="11"/>
      <c r="D260" s="11"/>
      <c r="E260" s="11" t="s">
        <v>26</v>
      </c>
      <c r="F260" s="16"/>
      <c r="G260" s="12"/>
      <c r="H260" s="11"/>
      <c r="I260" s="11" t="s">
        <v>593</v>
      </c>
      <c r="J260" s="13" t="str">
        <f>CONCATENATE("　分類が",I260,"であることを示す。")</f>
        <v>　分類が"前４８時間降水量"であることを示す。</v>
      </c>
    </row>
    <row r="261" spans="1:10" s="48" customFormat="1">
      <c r="A261" s="31">
        <f t="shared" si="6"/>
        <v>257</v>
      </c>
      <c r="B261" s="11"/>
      <c r="C261" s="11"/>
      <c r="D261" s="11"/>
      <c r="E261" s="11" t="s">
        <v>26</v>
      </c>
      <c r="F261" s="16"/>
      <c r="G261" s="12"/>
      <c r="H261" s="11"/>
      <c r="I261" s="11" t="s">
        <v>594</v>
      </c>
      <c r="J261" s="13" t="str">
        <f>CONCATENATE("　分類が",I261,"であることを示す。")</f>
        <v>　分類が"前７２時間降水量"であることを示す。</v>
      </c>
    </row>
    <row r="262" spans="1:10">
      <c r="A262" s="31">
        <f t="shared" ref="A262:A325" si="9">ROW()-4</f>
        <v>258</v>
      </c>
      <c r="B262" s="11"/>
      <c r="C262" s="11"/>
      <c r="D262" s="11"/>
      <c r="E262" s="11" t="s">
        <v>26</v>
      </c>
      <c r="F262" s="16"/>
      <c r="G262" s="12"/>
      <c r="H262" s="11"/>
      <c r="I262" s="11" t="s">
        <v>595</v>
      </c>
      <c r="J262" s="13" t="str">
        <f t="shared" si="8"/>
        <v>　分類が"１時間最大雨量"であることを示す。</v>
      </c>
    </row>
    <row r="263" spans="1:10">
      <c r="A263" s="31">
        <f t="shared" si="9"/>
        <v>259</v>
      </c>
      <c r="B263" s="11"/>
      <c r="C263" s="11"/>
      <c r="D263" s="11"/>
      <c r="E263" s="11" t="s">
        <v>26</v>
      </c>
      <c r="F263" s="16"/>
      <c r="G263" s="12"/>
      <c r="H263" s="11"/>
      <c r="I263" s="11" t="s">
        <v>596</v>
      </c>
      <c r="J263" s="13" t="str">
        <f t="shared" si="8"/>
        <v>　分類が"３時間最大雨量"であることを示す。</v>
      </c>
    </row>
    <row r="264" spans="1:10">
      <c r="A264" s="31">
        <f t="shared" si="9"/>
        <v>260</v>
      </c>
      <c r="B264" s="11"/>
      <c r="C264" s="11"/>
      <c r="D264" s="11"/>
      <c r="E264" s="11" t="s">
        <v>31</v>
      </c>
      <c r="F264" s="16"/>
      <c r="G264" s="12"/>
      <c r="H264" s="11"/>
      <c r="I264" s="11" t="s">
        <v>597</v>
      </c>
      <c r="J264" s="13" t="str">
        <f>CONCATENATE("　分類が",I264,"であることを示す。")</f>
        <v>　分類が"２４時間最大雨量"であることを示す。</v>
      </c>
    </row>
    <row r="265" spans="1:10">
      <c r="A265" s="31">
        <f t="shared" si="9"/>
        <v>261</v>
      </c>
      <c r="B265" s="11"/>
      <c r="C265" s="11"/>
      <c r="D265" s="11"/>
      <c r="E265" s="11" t="s">
        <v>31</v>
      </c>
      <c r="F265" s="16"/>
      <c r="G265" s="12"/>
      <c r="H265" s="11"/>
      <c r="I265" s="11" t="s">
        <v>598</v>
      </c>
      <c r="J265" s="13" t="str">
        <f>CONCATENATE("　分類が",I265,"であることを示す。")</f>
        <v>　分類が"２４時間最大雨量（範囲の上端）" であることを示す。</v>
      </c>
    </row>
    <row r="266" spans="1:10">
      <c r="A266" s="31">
        <f t="shared" si="9"/>
        <v>262</v>
      </c>
      <c r="B266" s="11"/>
      <c r="C266" s="11"/>
      <c r="D266" s="11"/>
      <c r="E266" s="11" t="s">
        <v>31</v>
      </c>
      <c r="F266" s="16"/>
      <c r="G266" s="12"/>
      <c r="H266" s="11"/>
      <c r="I266" s="11" t="s">
        <v>599</v>
      </c>
      <c r="J266" s="13" t="str">
        <f>CONCATENATE("　分類が",I266,"であることを示す。")</f>
        <v>　分類が"２４時間最大雨量（範囲の下端）" であることを示す。</v>
      </c>
    </row>
    <row r="267" spans="1:10" s="48" customFormat="1">
      <c r="A267" s="31">
        <f t="shared" si="9"/>
        <v>263</v>
      </c>
      <c r="B267" s="11"/>
      <c r="C267" s="11"/>
      <c r="D267" s="11"/>
      <c r="E267" s="11" t="s">
        <v>31</v>
      </c>
      <c r="F267" s="16"/>
      <c r="G267" s="12"/>
      <c r="H267" s="11"/>
      <c r="I267" s="11" t="s">
        <v>600</v>
      </c>
      <c r="J267" s="13" t="str">
        <f>CONCATENATE("　分類が",I267,"であることを示す。")</f>
        <v>　分類が"４８時間最大雨量"であることを示す。</v>
      </c>
    </row>
    <row r="268" spans="1:10" s="48" customFormat="1">
      <c r="A268" s="31">
        <f t="shared" si="9"/>
        <v>264</v>
      </c>
      <c r="B268" s="11"/>
      <c r="C268" s="11"/>
      <c r="D268" s="11"/>
      <c r="E268" s="11" t="s">
        <v>31</v>
      </c>
      <c r="F268" s="16"/>
      <c r="G268" s="12"/>
      <c r="H268" s="11"/>
      <c r="I268" s="11" t="s">
        <v>601</v>
      </c>
      <c r="J268" s="13" t="str">
        <f>CONCATENATE("　分類が",I268,"であることを示す。")</f>
        <v>　分類が"７２時間最大雨量"であることを示す。</v>
      </c>
    </row>
    <row r="269" spans="1:10">
      <c r="A269" s="31">
        <f t="shared" si="9"/>
        <v>265</v>
      </c>
      <c r="B269" s="11"/>
      <c r="C269" s="11"/>
      <c r="D269" s="11"/>
      <c r="E269" s="11" t="s">
        <v>26</v>
      </c>
      <c r="F269" s="16"/>
      <c r="G269" s="12"/>
      <c r="H269" s="11"/>
      <c r="I269" s="11" t="s">
        <v>602</v>
      </c>
      <c r="J269" s="13" t="str">
        <f t="shared" si="8"/>
        <v>　分類が"１時間降水量"であることを示す。</v>
      </c>
    </row>
    <row r="270" spans="1:10">
      <c r="A270" s="31">
        <f t="shared" si="9"/>
        <v>266</v>
      </c>
      <c r="B270" s="11"/>
      <c r="C270" s="11"/>
      <c r="D270" s="11"/>
      <c r="E270" s="11" t="s">
        <v>26</v>
      </c>
      <c r="F270" s="16"/>
      <c r="G270" s="12"/>
      <c r="H270" s="11"/>
      <c r="I270" s="11" t="s">
        <v>603</v>
      </c>
      <c r="J270" s="13" t="str">
        <f t="shared" si="8"/>
        <v>　分類が"１時間解析雨量"であることを示す。</v>
      </c>
    </row>
    <row r="271" spans="1:10" s="48" customFormat="1">
      <c r="A271" s="31">
        <f t="shared" si="9"/>
        <v>267</v>
      </c>
      <c r="B271" s="11"/>
      <c r="C271" s="11"/>
      <c r="D271" s="11"/>
      <c r="E271" s="11" t="s">
        <v>26</v>
      </c>
      <c r="F271" s="16"/>
      <c r="G271" s="12"/>
      <c r="H271" s="11"/>
      <c r="I271" s="11" t="s">
        <v>604</v>
      </c>
      <c r="J271" s="13" t="str">
        <f>CONCATENATE("　分類が",I271,"であることを示す。")</f>
        <v>　分類が"前１時間解析雨量"であることを示す。</v>
      </c>
    </row>
    <row r="272" spans="1:10">
      <c r="A272" s="31">
        <f t="shared" si="9"/>
        <v>268</v>
      </c>
      <c r="B272" s="11"/>
      <c r="C272" s="11"/>
      <c r="D272" s="11"/>
      <c r="E272" s="11" t="s">
        <v>26</v>
      </c>
      <c r="F272" s="16"/>
      <c r="G272" s="12"/>
      <c r="H272" s="11"/>
      <c r="I272" s="11" t="s">
        <v>605</v>
      </c>
      <c r="J272" s="13" t="str">
        <f t="shared" si="8"/>
        <v>　分類が"降水量７日間合計階級閾値"であることを示す。</v>
      </c>
    </row>
    <row r="273" spans="1:10">
      <c r="A273" s="31">
        <f t="shared" si="9"/>
        <v>269</v>
      </c>
      <c r="B273" s="11"/>
      <c r="C273" s="11"/>
      <c r="D273" s="11"/>
      <c r="E273" s="11" t="s">
        <v>26</v>
      </c>
      <c r="F273" s="16"/>
      <c r="G273" s="12"/>
      <c r="H273" s="11"/>
      <c r="I273" s="11" t="s">
        <v>606</v>
      </c>
      <c r="J273" s="13" t="str">
        <f t="shared" si="8"/>
        <v>　分類が"降水量"であることを示す。</v>
      </c>
    </row>
    <row r="274" spans="1:10">
      <c r="A274" s="31">
        <f t="shared" si="9"/>
        <v>270</v>
      </c>
      <c r="B274" s="11"/>
      <c r="C274" s="11"/>
      <c r="D274" s="11"/>
      <c r="E274" s="11" t="s">
        <v>26</v>
      </c>
      <c r="F274" s="16"/>
      <c r="G274" s="12"/>
      <c r="H274" s="11"/>
      <c r="I274" s="11" t="s">
        <v>607</v>
      </c>
      <c r="J274" s="13" t="str">
        <f t="shared" si="8"/>
        <v>　分類が"降水量平年値"であることを示す。</v>
      </c>
    </row>
    <row r="275" spans="1:10">
      <c r="A275" s="31">
        <f t="shared" si="9"/>
        <v>271</v>
      </c>
      <c r="B275" s="11"/>
      <c r="C275" s="11"/>
      <c r="D275" s="11"/>
      <c r="E275" s="11" t="s">
        <v>26</v>
      </c>
      <c r="F275" s="16"/>
      <c r="G275" s="12"/>
      <c r="H275" s="11"/>
      <c r="I275" s="11" t="s">
        <v>608</v>
      </c>
      <c r="J275" s="13" t="str">
        <f t="shared" si="8"/>
        <v>　分類が"降水量日別平滑平年値合計"であることを示す。</v>
      </c>
    </row>
    <row r="276" spans="1:10" s="20" customFormat="1">
      <c r="A276" s="31">
        <f t="shared" si="9"/>
        <v>272</v>
      </c>
      <c r="B276" s="11"/>
      <c r="C276" s="11"/>
      <c r="D276" s="11"/>
      <c r="E276" s="11" t="s">
        <v>31</v>
      </c>
      <c r="F276" s="16"/>
      <c r="G276" s="12"/>
      <c r="H276" s="11"/>
      <c r="I276" s="11" t="s">
        <v>609</v>
      </c>
      <c r="J276" s="13" t="str">
        <f t="shared" si="8"/>
        <v>　分類が"流域平均雨量"であることを示す。</v>
      </c>
    </row>
    <row r="277" spans="1:10">
      <c r="A277" s="31">
        <f t="shared" si="9"/>
        <v>273</v>
      </c>
      <c r="B277" s="11"/>
      <c r="C277" s="11"/>
      <c r="D277" s="11"/>
      <c r="E277" s="11" t="s">
        <v>26</v>
      </c>
      <c r="F277" s="16"/>
      <c r="G277" s="12"/>
      <c r="H277" s="11"/>
      <c r="I277" s="11" t="s">
        <v>31</v>
      </c>
      <c r="J277" s="13" t="s">
        <v>367</v>
      </c>
    </row>
    <row r="278" spans="1:10">
      <c r="A278" s="31">
        <f t="shared" si="9"/>
        <v>274</v>
      </c>
      <c r="B278" s="11"/>
      <c r="C278" s="11"/>
      <c r="D278" s="11" t="s">
        <v>482</v>
      </c>
      <c r="E278" s="11" t="s">
        <v>39</v>
      </c>
      <c r="F278" s="16">
        <v>20</v>
      </c>
      <c r="G278" s="12" t="s">
        <v>98</v>
      </c>
      <c r="H278" s="11" t="s">
        <v>483</v>
      </c>
      <c r="I278" s="11"/>
      <c r="J278" s="13" t="s">
        <v>484</v>
      </c>
    </row>
    <row r="279" spans="1:10">
      <c r="A279" s="31">
        <f t="shared" si="9"/>
        <v>275</v>
      </c>
      <c r="B279" s="11"/>
      <c r="C279" s="11"/>
      <c r="D279" s="11"/>
      <c r="E279" s="11" t="s">
        <v>26</v>
      </c>
      <c r="F279" s="16"/>
      <c r="G279" s="12"/>
      <c r="H279" s="11"/>
      <c r="I279" s="11" t="s">
        <v>610</v>
      </c>
      <c r="J279" s="13" t="str">
        <f>CONCATENATE("　単位が",I279,"であることを示す。")</f>
        <v>　単位が"mm"であることを示す。</v>
      </c>
    </row>
    <row r="280" spans="1:10">
      <c r="A280" s="31">
        <f t="shared" si="9"/>
        <v>276</v>
      </c>
      <c r="B280" s="11"/>
      <c r="C280" s="11"/>
      <c r="D280" s="11"/>
      <c r="E280" s="11" t="s">
        <v>26</v>
      </c>
      <c r="F280" s="16"/>
      <c r="G280" s="12"/>
      <c r="H280" s="11"/>
      <c r="I280" s="11" t="s">
        <v>611</v>
      </c>
      <c r="J280" s="13" t="str">
        <f>CONCATENATE("　単位が",I280,"であることを示す。")</f>
        <v>　単位が"ミリ"であることを示す。</v>
      </c>
    </row>
    <row r="281" spans="1:10">
      <c r="A281" s="31">
        <f t="shared" si="9"/>
        <v>277</v>
      </c>
      <c r="B281" s="11"/>
      <c r="C281" s="11"/>
      <c r="D281" s="11"/>
      <c r="E281" s="11" t="s">
        <v>26</v>
      </c>
      <c r="F281" s="16"/>
      <c r="G281" s="12"/>
      <c r="H281" s="11"/>
      <c r="I281" s="11" t="s">
        <v>31</v>
      </c>
      <c r="J281" s="13" t="s">
        <v>367</v>
      </c>
    </row>
    <row r="282" spans="1:10">
      <c r="A282" s="31">
        <f t="shared" si="9"/>
        <v>278</v>
      </c>
      <c r="B282" s="11"/>
      <c r="C282" s="11"/>
      <c r="D282" s="11" t="s">
        <v>487</v>
      </c>
      <c r="E282" s="11" t="s">
        <v>488</v>
      </c>
      <c r="F282" s="16"/>
      <c r="G282" s="12" t="s">
        <v>98</v>
      </c>
      <c r="H282" s="11" t="s">
        <v>489</v>
      </c>
      <c r="I282" s="11"/>
      <c r="J282" s="13" t="s">
        <v>490</v>
      </c>
    </row>
    <row r="283" spans="1:10">
      <c r="A283" s="31">
        <f t="shared" si="9"/>
        <v>279</v>
      </c>
      <c r="B283" s="11"/>
      <c r="C283" s="11"/>
      <c r="D283" s="11"/>
      <c r="E283" s="11" t="s">
        <v>31</v>
      </c>
      <c r="F283" s="16"/>
      <c r="G283" s="12"/>
      <c r="H283" s="11"/>
      <c r="I283" s="11" t="s">
        <v>31</v>
      </c>
      <c r="J283" s="13" t="s">
        <v>95</v>
      </c>
    </row>
    <row r="284" spans="1:10">
      <c r="A284" s="31">
        <f t="shared" si="9"/>
        <v>280</v>
      </c>
      <c r="B284" s="11"/>
      <c r="C284" s="11"/>
      <c r="D284" s="11" t="s">
        <v>491</v>
      </c>
      <c r="E284" s="11" t="s">
        <v>39</v>
      </c>
      <c r="F284" s="16">
        <v>50</v>
      </c>
      <c r="G284" s="12" t="s">
        <v>98</v>
      </c>
      <c r="H284" s="11" t="s">
        <v>492</v>
      </c>
      <c r="I284" s="11"/>
      <c r="J284" s="13" t="s">
        <v>493</v>
      </c>
    </row>
    <row r="285" spans="1:10">
      <c r="A285" s="31">
        <f t="shared" si="9"/>
        <v>281</v>
      </c>
      <c r="B285" s="11"/>
      <c r="C285" s="11"/>
      <c r="D285" s="11"/>
      <c r="E285" s="11" t="s">
        <v>26</v>
      </c>
      <c r="F285" s="16"/>
      <c r="G285" s="12"/>
      <c r="H285" s="11"/>
      <c r="I285" s="11" t="s">
        <v>612</v>
      </c>
      <c r="J285" s="13" t="str">
        <f>CONCATENATE("　値が",I285,"であることを示す。")</f>
        <v>　値が"約"であることを示す。</v>
      </c>
    </row>
    <row r="286" spans="1:10">
      <c r="A286" s="31">
        <f t="shared" si="9"/>
        <v>282</v>
      </c>
      <c r="B286" s="11"/>
      <c r="C286" s="11"/>
      <c r="D286" s="11"/>
      <c r="E286" s="11" t="s">
        <v>26</v>
      </c>
      <c r="F286" s="16"/>
      <c r="G286" s="12"/>
      <c r="H286" s="11"/>
      <c r="I286" s="11" t="s">
        <v>613</v>
      </c>
      <c r="J286" s="13" t="str">
        <f>CONCATENATE("　値",I286,"であることを示す。")</f>
        <v>　値"以上"であることを示す。</v>
      </c>
    </row>
    <row r="287" spans="1:10">
      <c r="A287" s="31">
        <f t="shared" si="9"/>
        <v>283</v>
      </c>
      <c r="B287" s="11"/>
      <c r="C287" s="11"/>
      <c r="D287" s="11"/>
      <c r="E287" s="11" t="s">
        <v>31</v>
      </c>
      <c r="F287" s="16"/>
      <c r="G287" s="12"/>
      <c r="H287" s="11"/>
      <c r="I287" s="11" t="s">
        <v>614</v>
      </c>
      <c r="J287" s="13" t="str">
        <f>CONCATENATE("　値",I287,"であることを示す。")</f>
        <v>　値"以下"であることを示す。</v>
      </c>
    </row>
    <row r="288" spans="1:10">
      <c r="A288" s="31">
        <f t="shared" si="9"/>
        <v>284</v>
      </c>
      <c r="B288" s="11"/>
      <c r="C288" s="11"/>
      <c r="D288" s="11"/>
      <c r="E288" s="11" t="s">
        <v>26</v>
      </c>
      <c r="F288" s="16"/>
      <c r="G288" s="12"/>
      <c r="H288" s="11"/>
      <c r="I288" s="11" t="s">
        <v>615</v>
      </c>
      <c r="J288" s="13" t="str">
        <f>CONCATENATE("　値",I288,"であることを示す。")</f>
        <v>　値"値なし"であることを示す。</v>
      </c>
    </row>
    <row r="289" spans="1:10">
      <c r="A289" s="31">
        <f t="shared" si="9"/>
        <v>285</v>
      </c>
      <c r="B289" s="11"/>
      <c r="C289" s="11"/>
      <c r="D289" s="11"/>
      <c r="E289" s="11" t="s">
        <v>31</v>
      </c>
      <c r="F289" s="16"/>
      <c r="G289" s="12"/>
      <c r="H289" s="11"/>
      <c r="I289" s="11" t="s">
        <v>31</v>
      </c>
      <c r="J289" s="13" t="s">
        <v>95</v>
      </c>
    </row>
    <row r="290" spans="1:10">
      <c r="A290" s="31">
        <f t="shared" si="9"/>
        <v>286</v>
      </c>
      <c r="B290" s="11"/>
      <c r="C290" s="11"/>
      <c r="D290" s="11" t="s">
        <v>405</v>
      </c>
      <c r="E290" s="11" t="s">
        <v>39</v>
      </c>
      <c r="F290" s="16">
        <v>100</v>
      </c>
      <c r="G290" s="12" t="s">
        <v>98</v>
      </c>
      <c r="H290" s="11" t="s">
        <v>406</v>
      </c>
      <c r="I290" s="11"/>
      <c r="J290" s="13" t="s">
        <v>407</v>
      </c>
    </row>
    <row r="291" spans="1:10">
      <c r="A291" s="31">
        <f t="shared" si="9"/>
        <v>287</v>
      </c>
      <c r="B291" s="11"/>
      <c r="C291" s="11"/>
      <c r="D291" s="11"/>
      <c r="E291" s="11" t="s">
        <v>31</v>
      </c>
      <c r="F291" s="16"/>
      <c r="G291" s="12"/>
      <c r="H291" s="11"/>
      <c r="I291" s="11" t="s">
        <v>31</v>
      </c>
      <c r="J291" s="13" t="s">
        <v>95</v>
      </c>
    </row>
    <row r="292" spans="1:10" s="48" customFormat="1">
      <c r="A292" s="31">
        <f t="shared" si="9"/>
        <v>288</v>
      </c>
      <c r="B292" s="11" t="s">
        <v>616</v>
      </c>
      <c r="C292" s="11"/>
      <c r="D292" s="11"/>
      <c r="E292" s="11" t="s">
        <v>475</v>
      </c>
      <c r="F292" s="16"/>
      <c r="G292" s="12"/>
      <c r="H292" s="11"/>
      <c r="I292" s="11"/>
      <c r="J292" s="13" t="s">
        <v>617</v>
      </c>
    </row>
    <row r="293" spans="1:10" s="48" customFormat="1">
      <c r="A293" s="31">
        <f t="shared" si="9"/>
        <v>289</v>
      </c>
      <c r="B293" s="11"/>
      <c r="C293" s="11"/>
      <c r="D293" s="11" t="s">
        <v>193</v>
      </c>
      <c r="E293" s="11" t="s">
        <v>39</v>
      </c>
      <c r="F293" s="16">
        <v>50</v>
      </c>
      <c r="G293" s="12">
        <v>1</v>
      </c>
      <c r="H293" s="11" t="s">
        <v>342</v>
      </c>
      <c r="I293" s="11"/>
      <c r="J293" s="13" t="s">
        <v>442</v>
      </c>
    </row>
    <row r="294" spans="1:10" s="48" customFormat="1">
      <c r="A294" s="31">
        <f t="shared" si="9"/>
        <v>290</v>
      </c>
      <c r="B294" s="11"/>
      <c r="C294" s="11"/>
      <c r="D294" s="11"/>
      <c r="E294" s="11" t="s">
        <v>26</v>
      </c>
      <c r="F294" s="16"/>
      <c r="G294" s="12"/>
      <c r="H294" s="11"/>
      <c r="I294" s="11" t="s">
        <v>618</v>
      </c>
      <c r="J294" s="13" t="str">
        <f t="shared" ref="J294:J299" si="10">CONCATENATE("　分類が",I294,"であることを示す。")</f>
        <v>　分類が"流域雨量指数"であることを示す。</v>
      </c>
    </row>
    <row r="295" spans="1:10" s="48" customFormat="1">
      <c r="A295" s="31">
        <f t="shared" si="9"/>
        <v>291</v>
      </c>
      <c r="B295" s="11"/>
      <c r="C295" s="11"/>
      <c r="D295" s="11"/>
      <c r="E295" s="11" t="s">
        <v>26</v>
      </c>
      <c r="F295" s="16"/>
      <c r="G295" s="12"/>
      <c r="H295" s="11"/>
      <c r="I295" s="11" t="s">
        <v>619</v>
      </c>
      <c r="J295" s="13" t="str">
        <f t="shared" si="10"/>
        <v>　分類が"流域雨量指数変化傾向"であることを示す。</v>
      </c>
    </row>
    <row r="296" spans="1:10" s="48" customFormat="1">
      <c r="A296" s="31">
        <f t="shared" si="9"/>
        <v>292</v>
      </c>
      <c r="B296" s="11"/>
      <c r="C296" s="11"/>
      <c r="D296" s="11"/>
      <c r="E296" s="11" t="s">
        <v>26</v>
      </c>
      <c r="F296" s="16"/>
      <c r="G296" s="12"/>
      <c r="H296" s="11"/>
      <c r="I296" s="11" t="s">
        <v>620</v>
      </c>
      <c r="J296" s="13" t="str">
        <f t="shared" si="10"/>
        <v>　分類が"土壌雨量指数"であることを示す。</v>
      </c>
    </row>
    <row r="297" spans="1:10" s="48" customFormat="1">
      <c r="A297" s="31">
        <f t="shared" si="9"/>
        <v>293</v>
      </c>
      <c r="B297" s="11"/>
      <c r="C297" s="11"/>
      <c r="D297" s="11"/>
      <c r="E297" s="11" t="s">
        <v>26</v>
      </c>
      <c r="F297" s="16"/>
      <c r="G297" s="12"/>
      <c r="H297" s="11"/>
      <c r="I297" s="11" t="s">
        <v>621</v>
      </c>
      <c r="J297" s="13" t="str">
        <f t="shared" si="10"/>
        <v>　分類が"土壌雨量指数変化傾向"であることを示す。</v>
      </c>
    </row>
    <row r="298" spans="1:10" s="48" customFormat="1">
      <c r="A298" s="31">
        <f t="shared" si="9"/>
        <v>294</v>
      </c>
      <c r="B298" s="11"/>
      <c r="C298" s="11"/>
      <c r="D298" s="11"/>
      <c r="E298" s="11" t="s">
        <v>26</v>
      </c>
      <c r="F298" s="16"/>
      <c r="G298" s="12"/>
      <c r="H298" s="11"/>
      <c r="I298" s="11" t="s">
        <v>622</v>
      </c>
      <c r="J298" s="13" t="str">
        <f t="shared" si="10"/>
        <v>　分類が"表面雨量指数"であることを示す。</v>
      </c>
    </row>
    <row r="299" spans="1:10" s="48" customFormat="1">
      <c r="A299" s="31">
        <f t="shared" si="9"/>
        <v>295</v>
      </c>
      <c r="B299" s="11"/>
      <c r="C299" s="11"/>
      <c r="D299" s="11"/>
      <c r="E299" s="11" t="s">
        <v>26</v>
      </c>
      <c r="F299" s="16"/>
      <c r="G299" s="12"/>
      <c r="H299" s="11"/>
      <c r="I299" s="11" t="s">
        <v>623</v>
      </c>
      <c r="J299" s="13" t="str">
        <f t="shared" si="10"/>
        <v>　分類が"表面雨量指数変化傾向"であることを示す。</v>
      </c>
    </row>
    <row r="300" spans="1:10" s="48" customFormat="1">
      <c r="A300" s="31">
        <f t="shared" si="9"/>
        <v>296</v>
      </c>
      <c r="B300" s="11"/>
      <c r="C300" s="11"/>
      <c r="D300" s="11"/>
      <c r="E300" s="11" t="s">
        <v>26</v>
      </c>
      <c r="F300" s="16"/>
      <c r="G300" s="12"/>
      <c r="H300" s="11"/>
      <c r="I300" s="11" t="s">
        <v>31</v>
      </c>
      <c r="J300" s="13" t="s">
        <v>367</v>
      </c>
    </row>
    <row r="301" spans="1:10" s="48" customFormat="1">
      <c r="A301" s="31">
        <f t="shared" si="9"/>
        <v>297</v>
      </c>
      <c r="B301" s="11"/>
      <c r="C301" s="11"/>
      <c r="D301" s="11" t="s">
        <v>482</v>
      </c>
      <c r="E301" s="11" t="s">
        <v>39</v>
      </c>
      <c r="F301" s="16">
        <v>20</v>
      </c>
      <c r="G301" s="12" t="s">
        <v>98</v>
      </c>
      <c r="H301" s="11" t="s">
        <v>483</v>
      </c>
      <c r="I301" s="11"/>
      <c r="J301" s="13" t="s">
        <v>484</v>
      </c>
    </row>
    <row r="302" spans="1:10" s="48" customFormat="1">
      <c r="A302" s="31">
        <f t="shared" si="9"/>
        <v>298</v>
      </c>
      <c r="B302" s="11"/>
      <c r="C302" s="11"/>
      <c r="D302" s="11"/>
      <c r="E302" s="11" t="s">
        <v>26</v>
      </c>
      <c r="F302" s="16"/>
      <c r="G302" s="12"/>
      <c r="H302" s="11"/>
      <c r="I302" s="11" t="s">
        <v>31</v>
      </c>
      <c r="J302" s="13" t="s">
        <v>367</v>
      </c>
    </row>
    <row r="303" spans="1:10" s="48" customFormat="1">
      <c r="A303" s="31">
        <f t="shared" si="9"/>
        <v>299</v>
      </c>
      <c r="B303" s="11"/>
      <c r="C303" s="11"/>
      <c r="D303" s="11" t="s">
        <v>487</v>
      </c>
      <c r="E303" s="11" t="s">
        <v>488</v>
      </c>
      <c r="F303" s="16"/>
      <c r="G303" s="12" t="s">
        <v>98</v>
      </c>
      <c r="H303" s="11" t="s">
        <v>489</v>
      </c>
      <c r="I303" s="11"/>
      <c r="J303" s="13" t="s">
        <v>490</v>
      </c>
    </row>
    <row r="304" spans="1:10" s="48" customFormat="1">
      <c r="A304" s="31">
        <f t="shared" si="9"/>
        <v>300</v>
      </c>
      <c r="B304" s="11"/>
      <c r="C304" s="11"/>
      <c r="D304" s="11"/>
      <c r="E304" s="11" t="s">
        <v>31</v>
      </c>
      <c r="F304" s="16"/>
      <c r="G304" s="12"/>
      <c r="H304" s="11"/>
      <c r="I304" s="11" t="s">
        <v>31</v>
      </c>
      <c r="J304" s="13" t="s">
        <v>95</v>
      </c>
    </row>
    <row r="305" spans="1:10" s="48" customFormat="1">
      <c r="A305" s="31">
        <f t="shared" si="9"/>
        <v>301</v>
      </c>
      <c r="B305" s="11"/>
      <c r="C305" s="11"/>
      <c r="D305" s="11" t="s">
        <v>491</v>
      </c>
      <c r="E305" s="11" t="s">
        <v>39</v>
      </c>
      <c r="F305" s="16">
        <v>50</v>
      </c>
      <c r="G305" s="12" t="s">
        <v>98</v>
      </c>
      <c r="H305" s="11" t="s">
        <v>492</v>
      </c>
      <c r="I305" s="11"/>
      <c r="J305" s="13" t="s">
        <v>493</v>
      </c>
    </row>
    <row r="306" spans="1:10" s="48" customFormat="1">
      <c r="A306" s="31">
        <f t="shared" si="9"/>
        <v>302</v>
      </c>
      <c r="B306" s="11"/>
      <c r="C306" s="11"/>
      <c r="D306" s="11"/>
      <c r="E306" s="11" t="s">
        <v>26</v>
      </c>
      <c r="F306" s="16"/>
      <c r="G306" s="12"/>
      <c r="H306" s="11"/>
      <c r="I306" s="11" t="s">
        <v>624</v>
      </c>
      <c r="J306" s="13" t="str">
        <f>CONCATENATE("　状態が",I306,"であることを示す。")</f>
        <v>　状態が"上昇"であることを示す。</v>
      </c>
    </row>
    <row r="307" spans="1:10" s="48" customFormat="1">
      <c r="A307" s="31">
        <f t="shared" si="9"/>
        <v>303</v>
      </c>
      <c r="B307" s="11"/>
      <c r="C307" s="11"/>
      <c r="D307" s="11"/>
      <c r="E307" s="11" t="s">
        <v>26</v>
      </c>
      <c r="F307" s="16"/>
      <c r="G307" s="12"/>
      <c r="H307" s="11"/>
      <c r="I307" s="11" t="s">
        <v>625</v>
      </c>
      <c r="J307" s="13" t="str">
        <f>CONCATENATE("　状態が",I307,"であることを示す。")</f>
        <v>　状態が"下降"であることを示す。</v>
      </c>
    </row>
    <row r="308" spans="1:10" s="48" customFormat="1">
      <c r="A308" s="31">
        <f t="shared" si="9"/>
        <v>304</v>
      </c>
      <c r="B308" s="11"/>
      <c r="C308" s="11"/>
      <c r="D308" s="11"/>
      <c r="E308" s="11" t="s">
        <v>26</v>
      </c>
      <c r="F308" s="16"/>
      <c r="G308" s="12"/>
      <c r="H308" s="11"/>
      <c r="I308" s="11" t="s">
        <v>626</v>
      </c>
      <c r="J308" s="13" t="str">
        <f>CONCATENATE("　状態が",I308,"であることを示す。")</f>
        <v>　状態が"一定"であることを示す。</v>
      </c>
    </row>
    <row r="309" spans="1:10" s="48" customFormat="1">
      <c r="A309" s="31">
        <f t="shared" si="9"/>
        <v>305</v>
      </c>
      <c r="B309" s="11"/>
      <c r="C309" s="11"/>
      <c r="D309" s="11"/>
      <c r="E309" s="11" t="s">
        <v>26</v>
      </c>
      <c r="F309" s="16"/>
      <c r="G309" s="12"/>
      <c r="H309" s="11"/>
      <c r="I309" s="11" t="s">
        <v>627</v>
      </c>
      <c r="J309" s="13" t="str">
        <f>CONCATENATE("　状態が",I309,"であることを示す。")</f>
        <v>　状態が"欠測"であることを示す。</v>
      </c>
    </row>
    <row r="310" spans="1:10" s="48" customFormat="1">
      <c r="A310" s="31">
        <f t="shared" si="9"/>
        <v>306</v>
      </c>
      <c r="B310" s="11"/>
      <c r="C310" s="11"/>
      <c r="D310" s="11"/>
      <c r="E310" s="11" t="s">
        <v>26</v>
      </c>
      <c r="F310" s="16"/>
      <c r="G310" s="12"/>
      <c r="H310" s="11"/>
      <c r="I310" s="11" t="s">
        <v>628</v>
      </c>
      <c r="J310" s="13" t="str">
        <f>CONCATENATE("　状態が",I310,"であることを示す。")</f>
        <v>　状態が"未計算"であることを示す。</v>
      </c>
    </row>
    <row r="311" spans="1:10" s="48" customFormat="1">
      <c r="A311" s="31">
        <f t="shared" si="9"/>
        <v>307</v>
      </c>
      <c r="B311" s="11"/>
      <c r="C311" s="11"/>
      <c r="D311" s="11"/>
      <c r="E311" s="11" t="s">
        <v>26</v>
      </c>
      <c r="F311" s="16"/>
      <c r="G311" s="12"/>
      <c r="H311" s="11"/>
      <c r="I311" s="11" t="s">
        <v>615</v>
      </c>
      <c r="J311" s="13" t="str">
        <f>CONCATENATE("　値",I311,"であることを示す。")</f>
        <v>　値"値なし"であることを示す。</v>
      </c>
    </row>
    <row r="312" spans="1:10" s="48" customFormat="1">
      <c r="A312" s="31">
        <f t="shared" si="9"/>
        <v>308</v>
      </c>
      <c r="B312" s="11"/>
      <c r="C312" s="11"/>
      <c r="D312" s="11"/>
      <c r="E312" s="11" t="s">
        <v>31</v>
      </c>
      <c r="F312" s="16"/>
      <c r="G312" s="12"/>
      <c r="H312" s="11"/>
      <c r="I312" s="11" t="s">
        <v>31</v>
      </c>
      <c r="J312" s="13" t="s">
        <v>95</v>
      </c>
    </row>
    <row r="313" spans="1:10" s="48" customFormat="1">
      <c r="A313" s="31">
        <f t="shared" si="9"/>
        <v>309</v>
      </c>
      <c r="B313" s="11"/>
      <c r="C313" s="11"/>
      <c r="D313" s="11" t="s">
        <v>405</v>
      </c>
      <c r="E313" s="11" t="s">
        <v>39</v>
      </c>
      <c r="F313" s="16">
        <v>100</v>
      </c>
      <c r="G313" s="12" t="s">
        <v>98</v>
      </c>
      <c r="H313" s="11" t="s">
        <v>406</v>
      </c>
      <c r="I313" s="11"/>
      <c r="J313" s="13" t="s">
        <v>407</v>
      </c>
    </row>
    <row r="314" spans="1:10" s="48" customFormat="1">
      <c r="A314" s="31">
        <f t="shared" si="9"/>
        <v>310</v>
      </c>
      <c r="B314" s="11"/>
      <c r="C314" s="11"/>
      <c r="D314" s="11"/>
      <c r="E314" s="11" t="s">
        <v>31</v>
      </c>
      <c r="F314" s="16"/>
      <c r="G314" s="12"/>
      <c r="H314" s="11"/>
      <c r="I314" s="11" t="s">
        <v>31</v>
      </c>
      <c r="J314" s="13" t="s">
        <v>95</v>
      </c>
    </row>
    <row r="315" spans="1:10">
      <c r="A315" s="31">
        <f t="shared" si="9"/>
        <v>311</v>
      </c>
      <c r="B315" s="11" t="s">
        <v>629</v>
      </c>
      <c r="C315" s="11"/>
      <c r="D315" s="11"/>
      <c r="E315" s="11" t="s">
        <v>572</v>
      </c>
      <c r="F315" s="16"/>
      <c r="G315" s="12"/>
      <c r="H315" s="11"/>
      <c r="I315" s="11"/>
      <c r="J315" s="13" t="s">
        <v>630</v>
      </c>
    </row>
    <row r="316" spans="1:10">
      <c r="A316" s="31">
        <f t="shared" si="9"/>
        <v>312</v>
      </c>
      <c r="B316" s="11"/>
      <c r="C316" s="11"/>
      <c r="D316" s="11" t="s">
        <v>193</v>
      </c>
      <c r="E316" s="11" t="s">
        <v>39</v>
      </c>
      <c r="F316" s="16">
        <v>50</v>
      </c>
      <c r="G316" s="12">
        <v>1</v>
      </c>
      <c r="H316" s="11" t="s">
        <v>342</v>
      </c>
      <c r="I316" s="11"/>
      <c r="J316" s="13" t="s">
        <v>442</v>
      </c>
    </row>
    <row r="317" spans="1:10">
      <c r="A317" s="31">
        <f t="shared" si="9"/>
        <v>313</v>
      </c>
      <c r="B317" s="11"/>
      <c r="C317" s="11"/>
      <c r="D317" s="11"/>
      <c r="E317" s="11" t="s">
        <v>26</v>
      </c>
      <c r="F317" s="16"/>
      <c r="G317" s="12"/>
      <c r="H317" s="11"/>
      <c r="I317" s="11" t="s">
        <v>631</v>
      </c>
      <c r="J317" s="13" t="str">
        <f>CONCATENATE("　分類が",I317,"であることを示す。")</f>
        <v>　分類が"６時間降水確率"であることを示す。</v>
      </c>
    </row>
    <row r="318" spans="1:10">
      <c r="A318" s="31">
        <f t="shared" si="9"/>
        <v>314</v>
      </c>
      <c r="B318" s="11"/>
      <c r="C318" s="11"/>
      <c r="D318" s="11"/>
      <c r="E318" s="11" t="s">
        <v>31</v>
      </c>
      <c r="F318" s="16"/>
      <c r="G318" s="12"/>
      <c r="H318" s="11"/>
      <c r="I318" s="11" t="s">
        <v>632</v>
      </c>
      <c r="J318" s="13" t="str">
        <f>CONCATENATE("　分類が",I318,"であることを示す。")</f>
        <v>　分類が"２４時間降水確率"であることを示す。</v>
      </c>
    </row>
    <row r="319" spans="1:10">
      <c r="A319" s="31">
        <f t="shared" si="9"/>
        <v>315</v>
      </c>
      <c r="B319" s="11"/>
      <c r="C319" s="11"/>
      <c r="D319" s="11"/>
      <c r="E319" s="11" t="s">
        <v>31</v>
      </c>
      <c r="F319" s="16"/>
      <c r="G319" s="12"/>
      <c r="H319" s="11"/>
      <c r="I319" s="11" t="s">
        <v>633</v>
      </c>
      <c r="J319" s="13" t="str">
        <f>CONCATENATE("　分類が",I319,"であることを示す。")</f>
        <v>　分類が"日降水確率"であることを示す。</v>
      </c>
    </row>
    <row r="320" spans="1:10">
      <c r="A320" s="31">
        <f t="shared" si="9"/>
        <v>316</v>
      </c>
      <c r="B320" s="11"/>
      <c r="C320" s="11"/>
      <c r="D320" s="11"/>
      <c r="E320" s="11" t="s">
        <v>26</v>
      </c>
      <c r="F320" s="16"/>
      <c r="G320" s="12"/>
      <c r="H320" s="11"/>
      <c r="I320" s="11" t="s">
        <v>31</v>
      </c>
      <c r="J320" s="13" t="s">
        <v>367</v>
      </c>
    </row>
    <row r="321" spans="1:10">
      <c r="A321" s="31">
        <f t="shared" si="9"/>
        <v>317</v>
      </c>
      <c r="B321" s="11"/>
      <c r="C321" s="11"/>
      <c r="D321" s="11" t="s">
        <v>482</v>
      </c>
      <c r="E321" s="11" t="s">
        <v>39</v>
      </c>
      <c r="F321" s="16">
        <v>20</v>
      </c>
      <c r="G321" s="12" t="s">
        <v>98</v>
      </c>
      <c r="H321" s="11" t="s">
        <v>483</v>
      </c>
      <c r="I321" s="11"/>
      <c r="J321" s="13" t="s">
        <v>484</v>
      </c>
    </row>
    <row r="322" spans="1:10">
      <c r="A322" s="31">
        <f t="shared" si="9"/>
        <v>318</v>
      </c>
      <c r="B322" s="11"/>
      <c r="C322" s="11"/>
      <c r="D322" s="11"/>
      <c r="E322" s="11" t="s">
        <v>26</v>
      </c>
      <c r="F322" s="16"/>
      <c r="G322" s="12"/>
      <c r="H322" s="11"/>
      <c r="I322" s="11" t="s">
        <v>634</v>
      </c>
      <c r="J322" s="13" t="str">
        <f>CONCATENATE("　単位が",I322,"であることを示す。")</f>
        <v>　単位が"%"であることを示す。</v>
      </c>
    </row>
    <row r="323" spans="1:10">
      <c r="A323" s="31">
        <f t="shared" si="9"/>
        <v>319</v>
      </c>
      <c r="B323" s="11"/>
      <c r="C323" s="11"/>
      <c r="D323" s="11"/>
      <c r="E323" s="11" t="s">
        <v>26</v>
      </c>
      <c r="F323" s="16"/>
      <c r="G323" s="12"/>
      <c r="H323" s="11"/>
      <c r="I323" s="11" t="s">
        <v>31</v>
      </c>
      <c r="J323" s="13" t="s">
        <v>367</v>
      </c>
    </row>
    <row r="324" spans="1:10">
      <c r="A324" s="31">
        <f t="shared" si="9"/>
        <v>320</v>
      </c>
      <c r="B324" s="11"/>
      <c r="C324" s="11"/>
      <c r="D324" s="11" t="s">
        <v>487</v>
      </c>
      <c r="E324" s="11" t="s">
        <v>488</v>
      </c>
      <c r="F324" s="16"/>
      <c r="G324" s="12" t="s">
        <v>98</v>
      </c>
      <c r="H324" s="11" t="s">
        <v>489</v>
      </c>
      <c r="I324" s="11"/>
      <c r="J324" s="13" t="s">
        <v>490</v>
      </c>
    </row>
    <row r="325" spans="1:10">
      <c r="A325" s="31">
        <f t="shared" si="9"/>
        <v>321</v>
      </c>
      <c r="B325" s="11"/>
      <c r="C325" s="11"/>
      <c r="D325" s="11"/>
      <c r="E325" s="11" t="s">
        <v>31</v>
      </c>
      <c r="F325" s="16"/>
      <c r="G325" s="12"/>
      <c r="H325" s="11"/>
      <c r="I325" s="11" t="s">
        <v>31</v>
      </c>
      <c r="J325" s="13" t="s">
        <v>95</v>
      </c>
    </row>
    <row r="326" spans="1:10">
      <c r="A326" s="31">
        <f t="shared" ref="A326:A391" si="11">ROW()-4</f>
        <v>322</v>
      </c>
      <c r="B326" s="11"/>
      <c r="C326" s="11"/>
      <c r="D326" s="11" t="s">
        <v>491</v>
      </c>
      <c r="E326" s="11" t="s">
        <v>39</v>
      </c>
      <c r="F326" s="16">
        <v>50</v>
      </c>
      <c r="G326" s="12" t="s">
        <v>98</v>
      </c>
      <c r="H326" s="11" t="s">
        <v>492</v>
      </c>
      <c r="I326" s="11"/>
      <c r="J326" s="13" t="s">
        <v>493</v>
      </c>
    </row>
    <row r="327" spans="1:10">
      <c r="A327" s="31">
        <f t="shared" si="11"/>
        <v>323</v>
      </c>
      <c r="B327" s="11"/>
      <c r="C327" s="11"/>
      <c r="D327" s="11"/>
      <c r="E327" s="11" t="s">
        <v>31</v>
      </c>
      <c r="F327" s="16"/>
      <c r="G327" s="12"/>
      <c r="H327" s="11"/>
      <c r="I327" s="11" t="s">
        <v>31</v>
      </c>
      <c r="J327" s="13" t="s">
        <v>95</v>
      </c>
    </row>
    <row r="328" spans="1:10">
      <c r="A328" s="31">
        <f t="shared" si="11"/>
        <v>324</v>
      </c>
      <c r="B328" s="11"/>
      <c r="C328" s="11"/>
      <c r="D328" s="11" t="s">
        <v>405</v>
      </c>
      <c r="E328" s="11" t="s">
        <v>39</v>
      </c>
      <c r="F328" s="16">
        <v>100</v>
      </c>
      <c r="G328" s="12" t="s">
        <v>98</v>
      </c>
      <c r="H328" s="11" t="s">
        <v>406</v>
      </c>
      <c r="I328" s="11"/>
      <c r="J328" s="13" t="s">
        <v>407</v>
      </c>
    </row>
    <row r="329" spans="1:10">
      <c r="A329" s="31">
        <f t="shared" si="11"/>
        <v>325</v>
      </c>
      <c r="B329" s="11"/>
      <c r="C329" s="11"/>
      <c r="D329" s="11"/>
      <c r="E329" s="11" t="s">
        <v>31</v>
      </c>
      <c r="F329" s="16"/>
      <c r="G329" s="12"/>
      <c r="H329" s="11"/>
      <c r="I329" s="11" t="s">
        <v>31</v>
      </c>
      <c r="J329" s="13" t="s">
        <v>95</v>
      </c>
    </row>
    <row r="330" spans="1:10">
      <c r="A330" s="31">
        <f t="shared" si="11"/>
        <v>326</v>
      </c>
      <c r="B330" s="11" t="s">
        <v>635</v>
      </c>
      <c r="C330" s="11"/>
      <c r="D330" s="11"/>
      <c r="E330" s="11" t="s">
        <v>475</v>
      </c>
      <c r="F330" s="16"/>
      <c r="G330" s="12"/>
      <c r="H330" s="11"/>
      <c r="I330" s="11"/>
      <c r="J330" s="13" t="s">
        <v>636</v>
      </c>
    </row>
    <row r="331" spans="1:10">
      <c r="A331" s="31">
        <f t="shared" si="11"/>
        <v>327</v>
      </c>
      <c r="B331" s="11"/>
      <c r="C331" s="11"/>
      <c r="D331" s="11" t="s">
        <v>193</v>
      </c>
      <c r="E331" s="11" t="s">
        <v>39</v>
      </c>
      <c r="F331" s="16">
        <v>50</v>
      </c>
      <c r="G331" s="12">
        <v>1</v>
      </c>
      <c r="H331" s="11" t="s">
        <v>342</v>
      </c>
      <c r="I331" s="11"/>
      <c r="J331" s="13" t="s">
        <v>442</v>
      </c>
    </row>
    <row r="332" spans="1:10">
      <c r="A332" s="31">
        <f t="shared" si="11"/>
        <v>328</v>
      </c>
      <c r="B332" s="11"/>
      <c r="C332" s="11"/>
      <c r="D332" s="11"/>
      <c r="E332" s="11" t="s">
        <v>31</v>
      </c>
      <c r="F332" s="16"/>
      <c r="G332" s="12"/>
      <c r="H332" s="11"/>
      <c r="I332" s="11" t="s">
        <v>637</v>
      </c>
      <c r="J332" s="13" t="str">
        <f t="shared" ref="J332:J347" si="12">CONCATENATE("　分類が",I332,"であることを示す。")</f>
        <v>　分類が"１時間の降雪深さ"であることを示す。</v>
      </c>
    </row>
    <row r="333" spans="1:10">
      <c r="A333" s="31">
        <f t="shared" si="11"/>
        <v>329</v>
      </c>
      <c r="B333" s="11"/>
      <c r="C333" s="11"/>
      <c r="D333" s="11"/>
      <c r="E333" s="11" t="s">
        <v>31</v>
      </c>
      <c r="F333" s="16"/>
      <c r="G333" s="12"/>
      <c r="H333" s="11"/>
      <c r="I333" s="11" t="s">
        <v>638</v>
      </c>
      <c r="J333" s="13" t="str">
        <f t="shared" si="12"/>
        <v>　分類が"３時間の降雪深さ"であることを示す。</v>
      </c>
    </row>
    <row r="334" spans="1:10">
      <c r="A334" s="31">
        <f t="shared" si="11"/>
        <v>330</v>
      </c>
      <c r="B334" s="11"/>
      <c r="C334" s="11"/>
      <c r="D334" s="11"/>
      <c r="E334" s="11" t="s">
        <v>31</v>
      </c>
      <c r="F334" s="16"/>
      <c r="G334" s="12"/>
      <c r="H334" s="11"/>
      <c r="I334" s="11" t="s">
        <v>639</v>
      </c>
      <c r="J334" s="13" t="str">
        <f t="shared" si="12"/>
        <v>　分類が"６時間の降雪深さ"であることを示す。</v>
      </c>
    </row>
    <row r="335" spans="1:10">
      <c r="A335" s="31">
        <f t="shared" si="11"/>
        <v>331</v>
      </c>
      <c r="B335" s="11"/>
      <c r="C335" s="11"/>
      <c r="D335" s="11"/>
      <c r="E335" s="11" t="s">
        <v>31</v>
      </c>
      <c r="F335" s="16"/>
      <c r="G335" s="12"/>
      <c r="H335" s="11"/>
      <c r="I335" s="11" t="s">
        <v>640</v>
      </c>
      <c r="J335" s="13" t="str">
        <f t="shared" si="12"/>
        <v>　分類が"１２時間の降雪深さ"であることを示す。</v>
      </c>
    </row>
    <row r="336" spans="1:10">
      <c r="A336" s="31">
        <f t="shared" si="11"/>
        <v>332</v>
      </c>
      <c r="B336" s="11"/>
      <c r="C336" s="11"/>
      <c r="D336" s="11"/>
      <c r="E336" s="11" t="s">
        <v>31</v>
      </c>
      <c r="F336" s="16"/>
      <c r="G336" s="12"/>
      <c r="H336" s="11"/>
      <c r="I336" s="11" t="s">
        <v>641</v>
      </c>
      <c r="J336" s="13" t="str">
        <f t="shared" si="12"/>
        <v>　分類が"２４時間の降雪深さ"であることを示す。</v>
      </c>
    </row>
    <row r="337" spans="1:10">
      <c r="A337" s="31">
        <f t="shared" si="11"/>
        <v>333</v>
      </c>
      <c r="B337" s="11"/>
      <c r="C337" s="11"/>
      <c r="D337" s="11"/>
      <c r="E337" s="11" t="s">
        <v>26</v>
      </c>
      <c r="F337" s="16"/>
      <c r="G337" s="12"/>
      <c r="H337" s="11"/>
      <c r="I337" s="11" t="s">
        <v>642</v>
      </c>
      <c r="J337" s="13" t="str">
        <f>CONCATENATE("　分類が",I337,"であることを示す。")</f>
        <v>　分類が"４８時間の降雪深さ"であることを示す。</v>
      </c>
    </row>
    <row r="338" spans="1:10">
      <c r="A338" s="31">
        <f t="shared" si="11"/>
        <v>334</v>
      </c>
      <c r="B338" s="11"/>
      <c r="C338" s="11"/>
      <c r="D338" s="11"/>
      <c r="E338" s="11" t="s">
        <v>26</v>
      </c>
      <c r="F338" s="16"/>
      <c r="G338" s="12"/>
      <c r="H338" s="11"/>
      <c r="I338" s="11" t="s">
        <v>643</v>
      </c>
      <c r="J338" s="13" t="str">
        <f>CONCATENATE("　分類が",I338,"であることを示す。")</f>
        <v>　分類が"７２時間の降雪深さ"であることを示す。</v>
      </c>
    </row>
    <row r="339" spans="1:10">
      <c r="A339" s="31">
        <f t="shared" si="11"/>
        <v>335</v>
      </c>
      <c r="B339" s="11"/>
      <c r="C339" s="11"/>
      <c r="D339" s="11"/>
      <c r="E339" s="11" t="s">
        <v>26</v>
      </c>
      <c r="F339" s="16"/>
      <c r="G339" s="12"/>
      <c r="H339" s="11"/>
      <c r="I339" s="11" t="s">
        <v>644</v>
      </c>
      <c r="J339" s="13" t="str">
        <f t="shared" si="12"/>
        <v>　分類が"６時間最大降雪量"であることを示す。</v>
      </c>
    </row>
    <row r="340" spans="1:10">
      <c r="A340" s="31">
        <f t="shared" si="11"/>
        <v>336</v>
      </c>
      <c r="B340" s="11"/>
      <c r="C340" s="11"/>
      <c r="D340" s="11"/>
      <c r="E340" s="11" t="s">
        <v>26</v>
      </c>
      <c r="F340" s="16"/>
      <c r="G340" s="12"/>
      <c r="H340" s="11"/>
      <c r="I340" s="11" t="s">
        <v>645</v>
      </c>
      <c r="J340" s="13" t="str">
        <f t="shared" si="12"/>
        <v>　分類が"１２時間最大降雪量"であることを示す。</v>
      </c>
    </row>
    <row r="341" spans="1:10">
      <c r="A341" s="31">
        <f t="shared" si="11"/>
        <v>337</v>
      </c>
      <c r="B341" s="11"/>
      <c r="C341" s="11"/>
      <c r="D341" s="11"/>
      <c r="E341" s="11" t="s">
        <v>26</v>
      </c>
      <c r="F341" s="16"/>
      <c r="G341" s="12"/>
      <c r="H341" s="11"/>
      <c r="I341" s="11" t="s">
        <v>646</v>
      </c>
      <c r="J341" s="13" t="str">
        <f t="shared" si="12"/>
        <v>　分類が"２４時間最大降雪量"であることを示す。</v>
      </c>
    </row>
    <row r="342" spans="1:10">
      <c r="A342" s="31">
        <f t="shared" si="11"/>
        <v>338</v>
      </c>
      <c r="B342" s="11"/>
      <c r="C342" s="11"/>
      <c r="D342" s="11"/>
      <c r="E342" s="11" t="s">
        <v>31</v>
      </c>
      <c r="F342" s="16"/>
      <c r="G342" s="12"/>
      <c r="H342" s="11"/>
      <c r="I342" s="11" t="s">
        <v>647</v>
      </c>
      <c r="J342" s="13" t="str">
        <f t="shared" si="12"/>
        <v>　分類が"２４時間最大降雪量（範囲の上端）"であることを示す。</v>
      </c>
    </row>
    <row r="343" spans="1:10">
      <c r="A343" s="31">
        <f t="shared" si="11"/>
        <v>339</v>
      </c>
      <c r="B343" s="11"/>
      <c r="C343" s="11"/>
      <c r="D343" s="11"/>
      <c r="E343" s="11" t="s">
        <v>31</v>
      </c>
      <c r="F343" s="16"/>
      <c r="G343" s="12"/>
      <c r="H343" s="11"/>
      <c r="I343" s="11" t="s">
        <v>648</v>
      </c>
      <c r="J343" s="13" t="str">
        <f t="shared" si="12"/>
        <v>　分類が"２４時間最大降雪量（範囲の下端）" であることを示す。</v>
      </c>
    </row>
    <row r="344" spans="1:10" s="48" customFormat="1">
      <c r="A344" s="31">
        <f t="shared" si="11"/>
        <v>340</v>
      </c>
      <c r="B344" s="11"/>
      <c r="C344" s="11"/>
      <c r="D344" s="11"/>
      <c r="E344" s="11" t="s">
        <v>26</v>
      </c>
      <c r="F344" s="16"/>
      <c r="G344" s="12"/>
      <c r="H344" s="11"/>
      <c r="I344" s="11" t="s">
        <v>649</v>
      </c>
      <c r="J344" s="13" t="str">
        <f>CONCATENATE("　分類が",I344,"であることを示す。")</f>
        <v>　分類が"４８時間最大降雪量"であることを示す。</v>
      </c>
    </row>
    <row r="345" spans="1:10" s="48" customFormat="1">
      <c r="A345" s="31">
        <f t="shared" si="11"/>
        <v>341</v>
      </c>
      <c r="B345" s="11"/>
      <c r="C345" s="11"/>
      <c r="D345" s="11"/>
      <c r="E345" s="11" t="s">
        <v>26</v>
      </c>
      <c r="F345" s="16"/>
      <c r="G345" s="12"/>
      <c r="H345" s="11"/>
      <c r="I345" s="11" t="s">
        <v>650</v>
      </c>
      <c r="J345" s="13" t="str">
        <f>CONCATENATE("　分類が",I345,"であることを示す。")</f>
        <v>　分類が"７２時間最大降雪量"であることを示す。</v>
      </c>
    </row>
    <row r="346" spans="1:10">
      <c r="A346" s="31">
        <f t="shared" si="11"/>
        <v>342</v>
      </c>
      <c r="B346" s="11"/>
      <c r="C346" s="11"/>
      <c r="D346" s="11"/>
      <c r="E346" s="11" t="s">
        <v>26</v>
      </c>
      <c r="F346" s="16"/>
      <c r="G346" s="12"/>
      <c r="H346" s="11"/>
      <c r="I346" s="11" t="s">
        <v>651</v>
      </c>
      <c r="J346" s="13" t="str">
        <f t="shared" si="12"/>
        <v>　分類が"降雪量"であることを示す。</v>
      </c>
    </row>
    <row r="347" spans="1:10">
      <c r="A347" s="31">
        <f t="shared" si="11"/>
        <v>343</v>
      </c>
      <c r="B347" s="11"/>
      <c r="C347" s="11"/>
      <c r="D347" s="11"/>
      <c r="E347" s="11" t="s">
        <v>26</v>
      </c>
      <c r="F347" s="16"/>
      <c r="G347" s="12"/>
      <c r="H347" s="11"/>
      <c r="I347" s="11" t="s">
        <v>652</v>
      </c>
      <c r="J347" s="13" t="str">
        <f t="shared" si="12"/>
        <v>　分類が"降雪量平年値"であることを示す。</v>
      </c>
    </row>
    <row r="348" spans="1:10">
      <c r="A348" s="31">
        <f t="shared" si="11"/>
        <v>344</v>
      </c>
      <c r="B348" s="11"/>
      <c r="C348" s="11"/>
      <c r="D348" s="11"/>
      <c r="E348" s="11" t="s">
        <v>26</v>
      </c>
      <c r="F348" s="16"/>
      <c r="G348" s="12"/>
      <c r="H348" s="11"/>
      <c r="I348" s="11" t="s">
        <v>31</v>
      </c>
      <c r="J348" s="13" t="s">
        <v>367</v>
      </c>
    </row>
    <row r="349" spans="1:10">
      <c r="A349" s="31">
        <f t="shared" si="11"/>
        <v>345</v>
      </c>
      <c r="B349" s="11"/>
      <c r="C349" s="11"/>
      <c r="D349" s="11" t="s">
        <v>482</v>
      </c>
      <c r="E349" s="11" t="s">
        <v>39</v>
      </c>
      <c r="F349" s="16">
        <v>20</v>
      </c>
      <c r="G349" s="12" t="s">
        <v>98</v>
      </c>
      <c r="H349" s="11" t="s">
        <v>483</v>
      </c>
      <c r="I349" s="11"/>
      <c r="J349" s="13" t="s">
        <v>484</v>
      </c>
    </row>
    <row r="350" spans="1:10">
      <c r="A350" s="31">
        <f t="shared" si="11"/>
        <v>346</v>
      </c>
      <c r="B350" s="11"/>
      <c r="C350" s="11"/>
      <c r="D350" s="11"/>
      <c r="E350" s="11" t="s">
        <v>26</v>
      </c>
      <c r="F350" s="16"/>
      <c r="G350" s="12"/>
      <c r="H350" s="11"/>
      <c r="I350" s="11" t="s">
        <v>653</v>
      </c>
      <c r="J350" s="13" t="str">
        <f>CONCATENATE("　単位が",I350,"であることを示す。")</f>
        <v>　単位が"cm"であることを示す。</v>
      </c>
    </row>
    <row r="351" spans="1:10">
      <c r="A351" s="31">
        <f t="shared" si="11"/>
        <v>347</v>
      </c>
      <c r="B351" s="11"/>
      <c r="C351" s="11"/>
      <c r="D351" s="11"/>
      <c r="E351" s="11" t="s">
        <v>31</v>
      </c>
      <c r="F351" s="16"/>
      <c r="G351" s="12"/>
      <c r="H351" s="11"/>
      <c r="I351" s="11" t="s">
        <v>654</v>
      </c>
      <c r="J351" s="13" t="str">
        <f>CONCATENATE("　単位が",I351,"であることを示す。")</f>
        <v>　単位が"センチ"であることを示す。</v>
      </c>
    </row>
    <row r="352" spans="1:10">
      <c r="A352" s="31">
        <f t="shared" si="11"/>
        <v>348</v>
      </c>
      <c r="B352" s="11"/>
      <c r="C352" s="11"/>
      <c r="D352" s="11"/>
      <c r="E352" s="11" t="s">
        <v>26</v>
      </c>
      <c r="F352" s="16"/>
      <c r="G352" s="12"/>
      <c r="H352" s="11"/>
      <c r="I352" s="11" t="s">
        <v>31</v>
      </c>
      <c r="J352" s="13" t="s">
        <v>367</v>
      </c>
    </row>
    <row r="353" spans="1:10">
      <c r="A353" s="31">
        <f t="shared" si="11"/>
        <v>349</v>
      </c>
      <c r="B353" s="11"/>
      <c r="C353" s="11"/>
      <c r="D353" s="11" t="s">
        <v>487</v>
      </c>
      <c r="E353" s="11" t="s">
        <v>488</v>
      </c>
      <c r="F353" s="16"/>
      <c r="G353" s="12" t="s">
        <v>98</v>
      </c>
      <c r="H353" s="11" t="s">
        <v>489</v>
      </c>
      <c r="I353" s="11"/>
      <c r="J353" s="13" t="s">
        <v>490</v>
      </c>
    </row>
    <row r="354" spans="1:10">
      <c r="A354" s="31">
        <f t="shared" si="11"/>
        <v>350</v>
      </c>
      <c r="B354" s="11"/>
      <c r="C354" s="11"/>
      <c r="D354" s="11"/>
      <c r="E354" s="11" t="s">
        <v>31</v>
      </c>
      <c r="F354" s="16"/>
      <c r="G354" s="12"/>
      <c r="H354" s="11"/>
      <c r="I354" s="11" t="s">
        <v>31</v>
      </c>
      <c r="J354" s="13" t="s">
        <v>95</v>
      </c>
    </row>
    <row r="355" spans="1:10">
      <c r="A355" s="31">
        <f t="shared" si="11"/>
        <v>351</v>
      </c>
      <c r="B355" s="11"/>
      <c r="C355" s="11"/>
      <c r="D355" s="11" t="s">
        <v>491</v>
      </c>
      <c r="E355" s="11" t="s">
        <v>39</v>
      </c>
      <c r="F355" s="16">
        <v>50</v>
      </c>
      <c r="G355" s="12" t="s">
        <v>98</v>
      </c>
      <c r="H355" s="11" t="s">
        <v>492</v>
      </c>
      <c r="I355" s="11"/>
      <c r="J355" s="13" t="s">
        <v>493</v>
      </c>
    </row>
    <row r="356" spans="1:10">
      <c r="A356" s="31">
        <f t="shared" si="11"/>
        <v>352</v>
      </c>
      <c r="B356" s="11"/>
      <c r="C356" s="11"/>
      <c r="D356" s="11"/>
      <c r="E356" s="11" t="s">
        <v>31</v>
      </c>
      <c r="F356" s="16"/>
      <c r="G356" s="12"/>
      <c r="H356" s="11"/>
      <c r="I356" s="11" t="s">
        <v>31</v>
      </c>
      <c r="J356" s="13" t="s">
        <v>95</v>
      </c>
    </row>
    <row r="357" spans="1:10">
      <c r="A357" s="31">
        <f t="shared" si="11"/>
        <v>353</v>
      </c>
      <c r="B357" s="11"/>
      <c r="C357" s="11"/>
      <c r="D357" s="11" t="s">
        <v>405</v>
      </c>
      <c r="E357" s="11" t="s">
        <v>39</v>
      </c>
      <c r="F357" s="16">
        <v>100</v>
      </c>
      <c r="G357" s="12" t="s">
        <v>98</v>
      </c>
      <c r="H357" s="11" t="s">
        <v>406</v>
      </c>
      <c r="I357" s="11"/>
      <c r="J357" s="13" t="s">
        <v>407</v>
      </c>
    </row>
    <row r="358" spans="1:10">
      <c r="A358" s="31">
        <f t="shared" si="11"/>
        <v>354</v>
      </c>
      <c r="B358" s="11"/>
      <c r="C358" s="11"/>
      <c r="D358" s="11"/>
      <c r="E358" s="11" t="s">
        <v>31</v>
      </c>
      <c r="F358" s="16"/>
      <c r="G358" s="12"/>
      <c r="H358" s="11"/>
      <c r="I358" s="11" t="s">
        <v>31</v>
      </c>
      <c r="J358" s="13" t="s">
        <v>95</v>
      </c>
    </row>
    <row r="359" spans="1:10">
      <c r="A359" s="31">
        <f t="shared" si="11"/>
        <v>355</v>
      </c>
      <c r="B359" s="11" t="s">
        <v>655</v>
      </c>
      <c r="C359" s="11"/>
      <c r="D359" s="11"/>
      <c r="E359" s="11" t="s">
        <v>475</v>
      </c>
      <c r="F359" s="16"/>
      <c r="G359" s="12"/>
      <c r="H359" s="11"/>
      <c r="I359" s="11"/>
      <c r="J359" s="13" t="s">
        <v>656</v>
      </c>
    </row>
    <row r="360" spans="1:10">
      <c r="A360" s="31">
        <f t="shared" si="11"/>
        <v>356</v>
      </c>
      <c r="B360" s="11"/>
      <c r="C360" s="11"/>
      <c r="D360" s="11" t="s">
        <v>193</v>
      </c>
      <c r="E360" s="11" t="s">
        <v>39</v>
      </c>
      <c r="F360" s="16">
        <v>50</v>
      </c>
      <c r="G360" s="12">
        <v>1</v>
      </c>
      <c r="H360" s="11" t="s">
        <v>342</v>
      </c>
      <c r="I360" s="11"/>
      <c r="J360" s="13" t="s">
        <v>442</v>
      </c>
    </row>
    <row r="361" spans="1:10">
      <c r="A361" s="31">
        <f t="shared" si="11"/>
        <v>357</v>
      </c>
      <c r="B361" s="11"/>
      <c r="C361" s="11"/>
      <c r="D361" s="11"/>
      <c r="E361" s="11" t="s">
        <v>26</v>
      </c>
      <c r="F361" s="16"/>
      <c r="G361" s="12"/>
      <c r="H361" s="11"/>
      <c r="I361" s="11" t="s">
        <v>657</v>
      </c>
      <c r="J361" s="13" t="str">
        <f>CONCATENATE("　分類が",I361,"であることを示す。")</f>
        <v>　分類が"最深積雪"であることを示す。</v>
      </c>
    </row>
    <row r="362" spans="1:10">
      <c r="A362" s="31">
        <f t="shared" si="11"/>
        <v>358</v>
      </c>
      <c r="B362" s="11"/>
      <c r="C362" s="11"/>
      <c r="D362" s="11"/>
      <c r="E362" s="11" t="s">
        <v>26</v>
      </c>
      <c r="F362" s="16"/>
      <c r="G362" s="12"/>
      <c r="H362" s="11"/>
      <c r="I362" s="11" t="s">
        <v>658</v>
      </c>
      <c r="J362" s="13" t="str">
        <f>CONCATENATE("　分類が",I362,"であることを示す。")</f>
        <v>　分類が"最深積雪平年値"であることを示す。</v>
      </c>
    </row>
    <row r="363" spans="1:10" s="48" customFormat="1">
      <c r="A363" s="31">
        <f t="shared" si="11"/>
        <v>359</v>
      </c>
      <c r="B363" s="11"/>
      <c r="C363" s="11"/>
      <c r="D363" s="11"/>
      <c r="E363" s="11" t="s">
        <v>26</v>
      </c>
      <c r="F363" s="16"/>
      <c r="G363" s="12"/>
      <c r="H363" s="11"/>
      <c r="I363" s="11" t="s">
        <v>659</v>
      </c>
      <c r="J363" s="13" t="str">
        <f>CONCATENATE("　分類が",I363,"であることを示す。")</f>
        <v>　分類が"積雪深"であることを示す。</v>
      </c>
    </row>
    <row r="364" spans="1:10">
      <c r="A364" s="31">
        <f t="shared" si="11"/>
        <v>360</v>
      </c>
      <c r="B364" s="11"/>
      <c r="C364" s="11"/>
      <c r="D364" s="11"/>
      <c r="E364" s="11" t="s">
        <v>31</v>
      </c>
      <c r="F364" s="16"/>
      <c r="G364" s="12"/>
      <c r="H364" s="11"/>
      <c r="I364" s="11" t="s">
        <v>31</v>
      </c>
      <c r="J364" s="13" t="s">
        <v>95</v>
      </c>
    </row>
    <row r="365" spans="1:10">
      <c r="A365" s="31">
        <f t="shared" si="11"/>
        <v>361</v>
      </c>
      <c r="B365" s="11"/>
      <c r="C365" s="11"/>
      <c r="D365" s="11" t="s">
        <v>482</v>
      </c>
      <c r="E365" s="11" t="s">
        <v>39</v>
      </c>
      <c r="F365" s="16">
        <v>20</v>
      </c>
      <c r="G365" s="12" t="s">
        <v>98</v>
      </c>
      <c r="H365" s="11" t="s">
        <v>483</v>
      </c>
      <c r="I365" s="11"/>
      <c r="J365" s="13" t="s">
        <v>484</v>
      </c>
    </row>
    <row r="366" spans="1:10">
      <c r="A366" s="31">
        <f t="shared" si="11"/>
        <v>362</v>
      </c>
      <c r="B366" s="11"/>
      <c r="C366" s="11"/>
      <c r="D366" s="11"/>
      <c r="E366" s="11" t="s">
        <v>31</v>
      </c>
      <c r="F366" s="16"/>
      <c r="G366" s="12"/>
      <c r="H366" s="11"/>
      <c r="I366" s="11" t="s">
        <v>31</v>
      </c>
      <c r="J366" s="13" t="s">
        <v>95</v>
      </c>
    </row>
    <row r="367" spans="1:10">
      <c r="A367" s="31">
        <f t="shared" si="11"/>
        <v>363</v>
      </c>
      <c r="B367" s="11"/>
      <c r="C367" s="11"/>
      <c r="D367" s="11" t="s">
        <v>487</v>
      </c>
      <c r="E367" s="11" t="s">
        <v>488</v>
      </c>
      <c r="F367" s="16"/>
      <c r="G367" s="12" t="s">
        <v>98</v>
      </c>
      <c r="H367" s="11" t="s">
        <v>489</v>
      </c>
      <c r="I367" s="11"/>
      <c r="J367" s="13" t="s">
        <v>490</v>
      </c>
    </row>
    <row r="368" spans="1:10">
      <c r="A368" s="31">
        <f t="shared" si="11"/>
        <v>364</v>
      </c>
      <c r="B368" s="11"/>
      <c r="C368" s="11"/>
      <c r="D368" s="11"/>
      <c r="E368" s="11" t="s">
        <v>31</v>
      </c>
      <c r="F368" s="16"/>
      <c r="G368" s="12"/>
      <c r="H368" s="11"/>
      <c r="I368" s="11" t="s">
        <v>31</v>
      </c>
      <c r="J368" s="13" t="s">
        <v>95</v>
      </c>
    </row>
    <row r="369" spans="1:10">
      <c r="A369" s="31">
        <f t="shared" si="11"/>
        <v>365</v>
      </c>
      <c r="B369" s="11"/>
      <c r="C369" s="11"/>
      <c r="D369" s="11" t="s">
        <v>491</v>
      </c>
      <c r="E369" s="11" t="s">
        <v>39</v>
      </c>
      <c r="F369" s="16">
        <v>50</v>
      </c>
      <c r="G369" s="12" t="s">
        <v>98</v>
      </c>
      <c r="H369" s="11" t="s">
        <v>492</v>
      </c>
      <c r="I369" s="11"/>
      <c r="J369" s="13" t="s">
        <v>493</v>
      </c>
    </row>
    <row r="370" spans="1:10">
      <c r="A370" s="31">
        <f t="shared" si="11"/>
        <v>366</v>
      </c>
      <c r="B370" s="11"/>
      <c r="C370" s="11"/>
      <c r="D370" s="11"/>
      <c r="E370" s="11" t="s">
        <v>31</v>
      </c>
      <c r="F370" s="16"/>
      <c r="G370" s="12"/>
      <c r="H370" s="11"/>
      <c r="I370" s="11" t="s">
        <v>31</v>
      </c>
      <c r="J370" s="13" t="s">
        <v>95</v>
      </c>
    </row>
    <row r="371" spans="1:10">
      <c r="A371" s="31">
        <f t="shared" si="11"/>
        <v>367</v>
      </c>
      <c r="B371" s="11"/>
      <c r="C371" s="11"/>
      <c r="D371" s="11" t="s">
        <v>405</v>
      </c>
      <c r="E371" s="11" t="s">
        <v>39</v>
      </c>
      <c r="F371" s="16">
        <v>100</v>
      </c>
      <c r="G371" s="12" t="s">
        <v>98</v>
      </c>
      <c r="H371" s="11" t="s">
        <v>406</v>
      </c>
      <c r="I371" s="11"/>
      <c r="J371" s="13" t="s">
        <v>407</v>
      </c>
    </row>
    <row r="372" spans="1:10">
      <c r="A372" s="31">
        <f t="shared" si="11"/>
        <v>368</v>
      </c>
      <c r="B372" s="11"/>
      <c r="C372" s="11"/>
      <c r="D372" s="11"/>
      <c r="E372" s="11" t="s">
        <v>31</v>
      </c>
      <c r="F372" s="16"/>
      <c r="G372" s="12"/>
      <c r="H372" s="11"/>
      <c r="I372" s="11" t="s">
        <v>31</v>
      </c>
      <c r="J372" s="13" t="s">
        <v>95</v>
      </c>
    </row>
    <row r="373" spans="1:10">
      <c r="A373" s="31">
        <f t="shared" si="11"/>
        <v>369</v>
      </c>
      <c r="B373" s="11" t="s">
        <v>660</v>
      </c>
      <c r="C373" s="11"/>
      <c r="D373" s="11"/>
      <c r="E373" s="11" t="s">
        <v>475</v>
      </c>
      <c r="F373" s="16"/>
      <c r="G373" s="12"/>
      <c r="H373" s="11"/>
      <c r="I373" s="11"/>
      <c r="J373" s="13" t="s">
        <v>661</v>
      </c>
    </row>
    <row r="374" spans="1:10">
      <c r="A374" s="31">
        <f t="shared" si="11"/>
        <v>370</v>
      </c>
      <c r="B374" s="11"/>
      <c r="C374" s="11"/>
      <c r="D374" s="11" t="s">
        <v>193</v>
      </c>
      <c r="E374" s="11" t="s">
        <v>39</v>
      </c>
      <c r="F374" s="16">
        <v>50</v>
      </c>
      <c r="G374" s="12">
        <v>1</v>
      </c>
      <c r="H374" s="11" t="s">
        <v>342</v>
      </c>
      <c r="I374" s="11"/>
      <c r="J374" s="13" t="s">
        <v>442</v>
      </c>
    </row>
    <row r="375" spans="1:10">
      <c r="A375" s="31">
        <f t="shared" si="11"/>
        <v>371</v>
      </c>
      <c r="B375" s="11"/>
      <c r="C375" s="11"/>
      <c r="D375" s="11"/>
      <c r="E375" s="11" t="s">
        <v>31</v>
      </c>
      <c r="F375" s="16"/>
      <c r="G375" s="12"/>
      <c r="H375" s="11"/>
      <c r="I375" s="11" t="s">
        <v>662</v>
      </c>
      <c r="J375" s="13" t="str">
        <f>CONCATENATE("　分類が",I375,"であることを示す。")</f>
        <v>　分類が"視程"であることを示す。</v>
      </c>
    </row>
    <row r="376" spans="1:10">
      <c r="A376" s="31">
        <f t="shared" si="11"/>
        <v>372</v>
      </c>
      <c r="B376" s="11"/>
      <c r="C376" s="11"/>
      <c r="D376" s="11"/>
      <c r="E376" s="11" t="s">
        <v>26</v>
      </c>
      <c r="F376" s="16"/>
      <c r="G376" s="12"/>
      <c r="H376" s="11"/>
      <c r="I376" s="11" t="s">
        <v>663</v>
      </c>
      <c r="J376" s="13" t="str">
        <f>CONCATENATE("　分類が",I376,"であることを示す。")</f>
        <v>　分類が"水平視程"であることを示す。</v>
      </c>
    </row>
    <row r="377" spans="1:10">
      <c r="A377" s="31">
        <f t="shared" si="11"/>
        <v>373</v>
      </c>
      <c r="B377" s="11"/>
      <c r="C377" s="11"/>
      <c r="D377" s="11"/>
      <c r="E377" s="11" t="s">
        <v>26</v>
      </c>
      <c r="F377" s="16"/>
      <c r="G377" s="12"/>
      <c r="H377" s="11"/>
      <c r="I377" s="11" t="s">
        <v>31</v>
      </c>
      <c r="J377" s="13" t="s">
        <v>367</v>
      </c>
    </row>
    <row r="378" spans="1:10">
      <c r="A378" s="31">
        <f t="shared" si="11"/>
        <v>374</v>
      </c>
      <c r="B378" s="11"/>
      <c r="C378" s="11"/>
      <c r="D378" s="11" t="s">
        <v>482</v>
      </c>
      <c r="E378" s="11" t="s">
        <v>39</v>
      </c>
      <c r="F378" s="16">
        <v>20</v>
      </c>
      <c r="G378" s="12" t="s">
        <v>98</v>
      </c>
      <c r="H378" s="11" t="s">
        <v>483</v>
      </c>
      <c r="I378" s="11"/>
      <c r="J378" s="13" t="s">
        <v>484</v>
      </c>
    </row>
    <row r="379" spans="1:10">
      <c r="A379" s="31">
        <f t="shared" si="11"/>
        <v>375</v>
      </c>
      <c r="B379" s="11"/>
      <c r="C379" s="11"/>
      <c r="D379" s="11"/>
      <c r="E379" s="11" t="s">
        <v>31</v>
      </c>
      <c r="F379" s="16"/>
      <c r="G379" s="12"/>
      <c r="H379" s="11"/>
      <c r="I379" s="11" t="s">
        <v>664</v>
      </c>
      <c r="J379" s="13" t="str">
        <f>CONCATENATE("　単位が",I379,"であることを示す。")</f>
        <v>　単位が"km"であることを示す。</v>
      </c>
    </row>
    <row r="380" spans="1:10">
      <c r="A380" s="31">
        <f t="shared" si="11"/>
        <v>376</v>
      </c>
      <c r="B380" s="11"/>
      <c r="C380" s="11"/>
      <c r="D380" s="11"/>
      <c r="E380" s="11" t="s">
        <v>31</v>
      </c>
      <c r="F380" s="16"/>
      <c r="G380" s="12"/>
      <c r="H380" s="11"/>
      <c r="I380" s="11" t="s">
        <v>665</v>
      </c>
      <c r="J380" s="13" t="str">
        <f>CONCATENATE("　単位が",I380,"であることを示す。")</f>
        <v>　単位が"m"であることを示す。</v>
      </c>
    </row>
    <row r="381" spans="1:10">
      <c r="A381" s="31">
        <f t="shared" si="11"/>
        <v>377</v>
      </c>
      <c r="B381" s="11"/>
      <c r="C381" s="11"/>
      <c r="D381" s="11"/>
      <c r="E381" s="11" t="s">
        <v>31</v>
      </c>
      <c r="F381" s="16"/>
      <c r="G381" s="12"/>
      <c r="H381" s="11"/>
      <c r="I381" s="11" t="s">
        <v>666</v>
      </c>
      <c r="J381" s="13" t="str">
        <f>CONCATENATE("　単位が",I381,"であることを示す。")</f>
        <v>　単位が"キロ"であることを示す。</v>
      </c>
    </row>
    <row r="382" spans="1:10">
      <c r="A382" s="31">
        <f t="shared" si="11"/>
        <v>378</v>
      </c>
      <c r="B382" s="11"/>
      <c r="C382" s="11"/>
      <c r="D382" s="11"/>
      <c r="E382" s="11" t="s">
        <v>31</v>
      </c>
      <c r="F382" s="16"/>
      <c r="G382" s="12"/>
      <c r="H382" s="11"/>
      <c r="I382" s="11" t="s">
        <v>569</v>
      </c>
      <c r="J382" s="13" t="str">
        <f>CONCATENATE("　単位が",I382,"であることを示す。")</f>
        <v>　単位が"メートル"であることを示す。</v>
      </c>
    </row>
    <row r="383" spans="1:10">
      <c r="A383" s="31">
        <f t="shared" si="11"/>
        <v>379</v>
      </c>
      <c r="B383" s="11"/>
      <c r="C383" s="11"/>
      <c r="D383" s="11"/>
      <c r="E383" s="11" t="s">
        <v>31</v>
      </c>
      <c r="F383" s="16"/>
      <c r="G383" s="12"/>
      <c r="H383" s="11"/>
      <c r="I383" s="11" t="s">
        <v>667</v>
      </c>
      <c r="J383" s="13" t="str">
        <f>CONCATENATE("　単位が",I383,"であることを示す。")</f>
        <v>　単位が"海里"であることを示す。</v>
      </c>
    </row>
    <row r="384" spans="1:10">
      <c r="A384" s="31">
        <f t="shared" si="11"/>
        <v>380</v>
      </c>
      <c r="B384" s="11"/>
      <c r="C384" s="11"/>
      <c r="D384" s="11"/>
      <c r="E384" s="11" t="s">
        <v>26</v>
      </c>
      <c r="F384" s="16"/>
      <c r="G384" s="12"/>
      <c r="H384" s="11"/>
      <c r="I384" s="11" t="s">
        <v>31</v>
      </c>
      <c r="J384" s="13" t="s">
        <v>367</v>
      </c>
    </row>
    <row r="385" spans="1:10">
      <c r="A385" s="31">
        <f t="shared" si="11"/>
        <v>381</v>
      </c>
      <c r="B385" s="11"/>
      <c r="C385" s="11"/>
      <c r="D385" s="11" t="s">
        <v>487</v>
      </c>
      <c r="E385" s="11" t="s">
        <v>488</v>
      </c>
      <c r="F385" s="16"/>
      <c r="G385" s="12" t="s">
        <v>98</v>
      </c>
      <c r="H385" s="11" t="s">
        <v>489</v>
      </c>
      <c r="I385" s="11"/>
      <c r="J385" s="13" t="s">
        <v>490</v>
      </c>
    </row>
    <row r="386" spans="1:10">
      <c r="A386" s="31">
        <f t="shared" si="11"/>
        <v>382</v>
      </c>
      <c r="B386" s="11"/>
      <c r="C386" s="11"/>
      <c r="D386" s="11"/>
      <c r="E386" s="11" t="s">
        <v>31</v>
      </c>
      <c r="F386" s="16"/>
      <c r="G386" s="12"/>
      <c r="H386" s="11"/>
      <c r="I386" s="11" t="s">
        <v>31</v>
      </c>
      <c r="J386" s="13" t="s">
        <v>95</v>
      </c>
    </row>
    <row r="387" spans="1:10">
      <c r="A387" s="31">
        <f t="shared" si="11"/>
        <v>383</v>
      </c>
      <c r="B387" s="11"/>
      <c r="C387" s="11"/>
      <c r="D387" s="11" t="s">
        <v>491</v>
      </c>
      <c r="E387" s="11" t="s">
        <v>39</v>
      </c>
      <c r="F387" s="16">
        <v>50</v>
      </c>
      <c r="G387" s="12" t="s">
        <v>98</v>
      </c>
      <c r="H387" s="11" t="s">
        <v>492</v>
      </c>
      <c r="I387" s="11"/>
      <c r="J387" s="13" t="s">
        <v>493</v>
      </c>
    </row>
    <row r="388" spans="1:10">
      <c r="A388" s="31">
        <f t="shared" si="11"/>
        <v>384</v>
      </c>
      <c r="B388" s="11"/>
      <c r="C388" s="11"/>
      <c r="D388" s="11"/>
      <c r="E388" s="11" t="s">
        <v>31</v>
      </c>
      <c r="F388" s="16"/>
      <c r="G388" s="12"/>
      <c r="H388" s="11"/>
      <c r="I388" s="11" t="s">
        <v>31</v>
      </c>
      <c r="J388" s="13" t="s">
        <v>95</v>
      </c>
    </row>
    <row r="389" spans="1:10">
      <c r="A389" s="31">
        <f t="shared" si="11"/>
        <v>385</v>
      </c>
      <c r="B389" s="11"/>
      <c r="C389" s="11"/>
      <c r="D389" s="11" t="s">
        <v>405</v>
      </c>
      <c r="E389" s="11" t="s">
        <v>39</v>
      </c>
      <c r="F389" s="16">
        <v>100</v>
      </c>
      <c r="G389" s="12" t="s">
        <v>98</v>
      </c>
      <c r="H389" s="11" t="s">
        <v>406</v>
      </c>
      <c r="I389" s="11"/>
      <c r="J389" s="13" t="s">
        <v>407</v>
      </c>
    </row>
    <row r="390" spans="1:10">
      <c r="A390" s="31">
        <f t="shared" si="11"/>
        <v>386</v>
      </c>
      <c r="B390" s="11"/>
      <c r="C390" s="11"/>
      <c r="D390" s="11"/>
      <c r="E390" s="11" t="s">
        <v>31</v>
      </c>
      <c r="F390" s="16"/>
      <c r="G390" s="12"/>
      <c r="H390" s="11"/>
      <c r="I390" s="11" t="s">
        <v>31</v>
      </c>
      <c r="J390" s="13" t="s">
        <v>95</v>
      </c>
    </row>
    <row r="391" spans="1:10">
      <c r="A391" s="31">
        <f t="shared" si="11"/>
        <v>387</v>
      </c>
      <c r="B391" s="11" t="s">
        <v>668</v>
      </c>
      <c r="C391" s="11"/>
      <c r="D391" s="11"/>
      <c r="E391" s="11" t="s">
        <v>39</v>
      </c>
      <c r="F391" s="16">
        <v>500</v>
      </c>
      <c r="G391" s="12"/>
      <c r="H391" s="11"/>
      <c r="I391" s="11"/>
      <c r="J391" s="13" t="s">
        <v>669</v>
      </c>
    </row>
    <row r="392" spans="1:10">
      <c r="A392" s="31">
        <f t="shared" ref="A392:A458" si="13">ROW()-4</f>
        <v>388</v>
      </c>
      <c r="B392" s="11"/>
      <c r="C392" s="11"/>
      <c r="D392" s="11" t="s">
        <v>193</v>
      </c>
      <c r="E392" s="11" t="s">
        <v>39</v>
      </c>
      <c r="F392" s="16">
        <v>50</v>
      </c>
      <c r="G392" s="12">
        <v>1</v>
      </c>
      <c r="H392" s="11" t="s">
        <v>342</v>
      </c>
      <c r="I392" s="11"/>
      <c r="J392" s="13" t="s">
        <v>442</v>
      </c>
    </row>
    <row r="393" spans="1:10">
      <c r="A393" s="31">
        <f t="shared" si="13"/>
        <v>389</v>
      </c>
      <c r="B393" s="11"/>
      <c r="C393" s="11"/>
      <c r="D393" s="11"/>
      <c r="E393" s="11" t="s">
        <v>26</v>
      </c>
      <c r="F393" s="16"/>
      <c r="G393" s="12"/>
      <c r="H393" s="11"/>
      <c r="I393" s="11" t="s">
        <v>670</v>
      </c>
      <c r="J393" s="13" t="str">
        <f>CONCATENATE("　分類が",I393,"であることを示す。")</f>
        <v>　分類が"天気"であることを示す。</v>
      </c>
    </row>
    <row r="394" spans="1:10">
      <c r="A394" s="31">
        <f t="shared" si="13"/>
        <v>390</v>
      </c>
      <c r="B394" s="11"/>
      <c r="C394" s="11"/>
      <c r="D394" s="11"/>
      <c r="E394" s="11" t="s">
        <v>26</v>
      </c>
      <c r="F394" s="16"/>
      <c r="G394" s="12"/>
      <c r="H394" s="11"/>
      <c r="I394" s="11" t="s">
        <v>671</v>
      </c>
      <c r="J394" s="13" t="str">
        <f>CONCATENATE("　分類が",I394,"であることを示す。")</f>
        <v>　分類が"基本天気"であることを示す。</v>
      </c>
    </row>
    <row r="395" spans="1:10">
      <c r="A395" s="31">
        <f t="shared" si="13"/>
        <v>391</v>
      </c>
      <c r="B395" s="11"/>
      <c r="C395" s="11"/>
      <c r="D395" s="11"/>
      <c r="E395" s="11" t="s">
        <v>26</v>
      </c>
      <c r="F395" s="16"/>
      <c r="G395" s="12"/>
      <c r="H395" s="11"/>
      <c r="I395" s="11" t="s">
        <v>31</v>
      </c>
      <c r="J395" s="13" t="s">
        <v>367</v>
      </c>
    </row>
    <row r="396" spans="1:10">
      <c r="A396" s="31">
        <f t="shared" si="13"/>
        <v>392</v>
      </c>
      <c r="B396" s="11"/>
      <c r="C396" s="11"/>
      <c r="D396" s="11" t="s">
        <v>487</v>
      </c>
      <c r="E396" s="11" t="s">
        <v>488</v>
      </c>
      <c r="F396" s="16"/>
      <c r="G396" s="12" t="s">
        <v>98</v>
      </c>
      <c r="H396" s="11" t="s">
        <v>489</v>
      </c>
      <c r="I396" s="11"/>
      <c r="J396" s="13" t="s">
        <v>490</v>
      </c>
    </row>
    <row r="397" spans="1:10">
      <c r="A397" s="31">
        <f t="shared" si="13"/>
        <v>393</v>
      </c>
      <c r="B397" s="11"/>
      <c r="C397" s="11"/>
      <c r="D397" s="11" t="s">
        <v>491</v>
      </c>
      <c r="E397" s="11" t="s">
        <v>39</v>
      </c>
      <c r="F397" s="16">
        <v>50</v>
      </c>
      <c r="G397" s="12" t="s">
        <v>98</v>
      </c>
      <c r="H397" s="11" t="s">
        <v>492</v>
      </c>
      <c r="I397" s="11"/>
      <c r="J397" s="13" t="s">
        <v>493</v>
      </c>
    </row>
    <row r="398" spans="1:10">
      <c r="A398" s="31">
        <f t="shared" si="13"/>
        <v>394</v>
      </c>
      <c r="B398" s="11"/>
      <c r="C398" s="11"/>
      <c r="D398" s="11" t="s">
        <v>405</v>
      </c>
      <c r="E398" s="11" t="s">
        <v>39</v>
      </c>
      <c r="F398" s="16">
        <v>500</v>
      </c>
      <c r="G398" s="12" t="s">
        <v>98</v>
      </c>
      <c r="H398" s="11" t="s">
        <v>406</v>
      </c>
      <c r="I398" s="11"/>
      <c r="J398" s="13" t="s">
        <v>407</v>
      </c>
    </row>
    <row r="399" spans="1:10">
      <c r="A399" s="31">
        <f t="shared" si="13"/>
        <v>395</v>
      </c>
      <c r="B399" s="11" t="s">
        <v>672</v>
      </c>
      <c r="C399" s="11"/>
      <c r="D399" s="11"/>
      <c r="E399" s="11" t="s">
        <v>572</v>
      </c>
      <c r="F399" s="16"/>
      <c r="G399" s="12"/>
      <c r="H399" s="11"/>
      <c r="I399" s="11"/>
      <c r="J399" s="13" t="s">
        <v>673</v>
      </c>
    </row>
    <row r="400" spans="1:10">
      <c r="A400" s="31">
        <f t="shared" si="13"/>
        <v>396</v>
      </c>
      <c r="B400" s="11"/>
      <c r="C400" s="11"/>
      <c r="D400" s="11" t="s">
        <v>193</v>
      </c>
      <c r="E400" s="11" t="s">
        <v>39</v>
      </c>
      <c r="F400" s="16">
        <v>50</v>
      </c>
      <c r="G400" s="12">
        <v>1</v>
      </c>
      <c r="H400" s="11" t="s">
        <v>342</v>
      </c>
      <c r="I400" s="11"/>
      <c r="J400" s="13" t="s">
        <v>442</v>
      </c>
    </row>
    <row r="401" spans="1:10">
      <c r="A401" s="31">
        <f t="shared" si="13"/>
        <v>397</v>
      </c>
      <c r="B401" s="11"/>
      <c r="C401" s="11"/>
      <c r="D401" s="11"/>
      <c r="E401" s="11" t="s">
        <v>26</v>
      </c>
      <c r="F401" s="16"/>
      <c r="G401" s="12"/>
      <c r="H401" s="11"/>
      <c r="I401" s="11" t="s">
        <v>674</v>
      </c>
      <c r="J401" s="13" t="str">
        <f>CONCATENATE("　分類が",I401,"であることを示す。")</f>
        <v>　分類が"自動観測"であることを示す。</v>
      </c>
    </row>
    <row r="402" spans="1:10">
      <c r="A402" s="31">
        <f t="shared" si="13"/>
        <v>398</v>
      </c>
      <c r="B402" s="11"/>
      <c r="C402" s="11"/>
      <c r="D402" s="11"/>
      <c r="E402" s="11" t="s">
        <v>26</v>
      </c>
      <c r="F402" s="16"/>
      <c r="G402" s="12"/>
      <c r="H402" s="11"/>
      <c r="I402" s="11" t="s">
        <v>675</v>
      </c>
      <c r="J402" s="13" t="str">
        <f>CONCATENATE("　分類が",I402,"であることを示す。")</f>
        <v>　分類が"天気予報用テロップ番号"であることを示す。</v>
      </c>
    </row>
    <row r="403" spans="1:10">
      <c r="A403" s="31">
        <f t="shared" si="13"/>
        <v>399</v>
      </c>
      <c r="B403" s="11"/>
      <c r="C403" s="11"/>
      <c r="D403" s="11"/>
      <c r="E403" s="11" t="s">
        <v>26</v>
      </c>
      <c r="F403" s="16"/>
      <c r="G403" s="12"/>
      <c r="H403" s="11"/>
      <c r="I403" s="11" t="s">
        <v>31</v>
      </c>
      <c r="J403" s="13" t="s">
        <v>367</v>
      </c>
    </row>
    <row r="404" spans="1:10">
      <c r="A404" s="31">
        <f t="shared" si="13"/>
        <v>400</v>
      </c>
      <c r="B404" s="11"/>
      <c r="C404" s="11"/>
      <c r="D404" s="11" t="s">
        <v>487</v>
      </c>
      <c r="E404" s="11" t="s">
        <v>488</v>
      </c>
      <c r="F404" s="16"/>
      <c r="G404" s="12" t="s">
        <v>98</v>
      </c>
      <c r="H404" s="11" t="s">
        <v>489</v>
      </c>
      <c r="I404" s="11"/>
      <c r="J404" s="13" t="s">
        <v>490</v>
      </c>
    </row>
    <row r="405" spans="1:10">
      <c r="A405" s="31">
        <f t="shared" si="13"/>
        <v>401</v>
      </c>
      <c r="B405" s="11"/>
      <c r="C405" s="11"/>
      <c r="D405" s="11" t="s">
        <v>491</v>
      </c>
      <c r="E405" s="11" t="s">
        <v>39</v>
      </c>
      <c r="F405" s="16">
        <v>50</v>
      </c>
      <c r="G405" s="12" t="s">
        <v>98</v>
      </c>
      <c r="H405" s="11" t="s">
        <v>492</v>
      </c>
      <c r="I405" s="11"/>
      <c r="J405" s="13" t="s">
        <v>493</v>
      </c>
    </row>
    <row r="406" spans="1:10">
      <c r="A406" s="31">
        <f t="shared" si="13"/>
        <v>402</v>
      </c>
      <c r="B406" s="11"/>
      <c r="C406" s="11"/>
      <c r="D406" s="11" t="s">
        <v>405</v>
      </c>
      <c r="E406" s="11" t="s">
        <v>39</v>
      </c>
      <c r="F406" s="16">
        <v>100</v>
      </c>
      <c r="G406" s="12" t="s">
        <v>98</v>
      </c>
      <c r="H406" s="11" t="s">
        <v>406</v>
      </c>
      <c r="I406" s="11"/>
      <c r="J406" s="13" t="s">
        <v>407</v>
      </c>
    </row>
    <row r="407" spans="1:10">
      <c r="A407" s="31">
        <f t="shared" si="13"/>
        <v>403</v>
      </c>
      <c r="B407" s="11" t="s">
        <v>676</v>
      </c>
      <c r="C407" s="11"/>
      <c r="D407" s="11"/>
      <c r="E407" s="11" t="s">
        <v>39</v>
      </c>
      <c r="F407" s="16">
        <v>1000</v>
      </c>
      <c r="G407" s="12"/>
      <c r="H407" s="11"/>
      <c r="I407" s="11"/>
      <c r="J407" s="13" t="s">
        <v>677</v>
      </c>
    </row>
    <row r="408" spans="1:10">
      <c r="A408" s="31">
        <f t="shared" si="13"/>
        <v>404</v>
      </c>
      <c r="B408" s="11"/>
      <c r="C408" s="11"/>
      <c r="D408" s="11" t="s">
        <v>193</v>
      </c>
      <c r="E408" s="11" t="s">
        <v>39</v>
      </c>
      <c r="F408" s="16">
        <v>50</v>
      </c>
      <c r="G408" s="12">
        <v>1</v>
      </c>
      <c r="H408" s="11" t="s">
        <v>342</v>
      </c>
      <c r="I408" s="11"/>
      <c r="J408" s="13" t="s">
        <v>442</v>
      </c>
    </row>
    <row r="409" spans="1:10">
      <c r="A409" s="31">
        <f t="shared" si="13"/>
        <v>405</v>
      </c>
      <c r="B409" s="11"/>
      <c r="C409" s="11"/>
      <c r="D409" s="11"/>
      <c r="E409" s="11" t="s">
        <v>26</v>
      </c>
      <c r="F409" s="16"/>
      <c r="G409" s="12"/>
      <c r="H409" s="11"/>
      <c r="I409" s="11" t="s">
        <v>678</v>
      </c>
      <c r="J409" s="13" t="str">
        <f>CONCATENATE("　分類が",I409,"であることを示す。")</f>
        <v>　分類が"気象要因"であることを示す。</v>
      </c>
    </row>
    <row r="410" spans="1:10">
      <c r="A410" s="31">
        <f t="shared" si="13"/>
        <v>406</v>
      </c>
      <c r="B410" s="11"/>
      <c r="C410" s="11"/>
      <c r="D410" s="11"/>
      <c r="E410" s="11" t="s">
        <v>26</v>
      </c>
      <c r="F410" s="16"/>
      <c r="G410" s="12"/>
      <c r="H410" s="11"/>
      <c r="I410" s="11" t="s">
        <v>31</v>
      </c>
      <c r="J410" s="13" t="s">
        <v>367</v>
      </c>
    </row>
    <row r="411" spans="1:10">
      <c r="A411" s="31">
        <f t="shared" si="13"/>
        <v>407</v>
      </c>
      <c r="B411" s="11" t="s">
        <v>679</v>
      </c>
      <c r="C411" s="11"/>
      <c r="D411" s="11"/>
      <c r="E411" s="11" t="s">
        <v>475</v>
      </c>
      <c r="F411" s="16"/>
      <c r="G411" s="12"/>
      <c r="H411" s="11"/>
      <c r="I411" s="11"/>
      <c r="J411" s="13" t="s">
        <v>680</v>
      </c>
    </row>
    <row r="412" spans="1:10">
      <c r="A412" s="31">
        <f t="shared" si="13"/>
        <v>408</v>
      </c>
      <c r="B412" s="11"/>
      <c r="C412" s="11"/>
      <c r="D412" s="11" t="s">
        <v>193</v>
      </c>
      <c r="E412" s="11" t="s">
        <v>39</v>
      </c>
      <c r="F412" s="16">
        <v>50</v>
      </c>
      <c r="G412" s="12">
        <v>1</v>
      </c>
      <c r="H412" s="11" t="s">
        <v>342</v>
      </c>
      <c r="I412" s="11"/>
      <c r="J412" s="13" t="s">
        <v>442</v>
      </c>
    </row>
    <row r="413" spans="1:10">
      <c r="A413" s="31">
        <f t="shared" si="13"/>
        <v>409</v>
      </c>
      <c r="B413" s="11"/>
      <c r="C413" s="11"/>
      <c r="D413" s="11"/>
      <c r="E413" s="11" t="s">
        <v>26</v>
      </c>
      <c r="F413" s="16"/>
      <c r="G413" s="12"/>
      <c r="H413" s="11"/>
      <c r="I413" s="11" t="s">
        <v>681</v>
      </c>
      <c r="J413" s="13" t="str">
        <f t="shared" ref="J413:J418" si="14">CONCATENATE("　分類が",I413,"であることを示す。")</f>
        <v>　分類が"波高"であることを示す。</v>
      </c>
    </row>
    <row r="414" spans="1:10">
      <c r="A414" s="31">
        <f t="shared" si="13"/>
        <v>410</v>
      </c>
      <c r="B414" s="11"/>
      <c r="C414" s="11"/>
      <c r="D414" s="11"/>
      <c r="E414" s="11" t="s">
        <v>31</v>
      </c>
      <c r="F414" s="16"/>
      <c r="G414" s="12"/>
      <c r="H414" s="11"/>
      <c r="I414" s="11" t="s">
        <v>682</v>
      </c>
      <c r="J414" s="13" t="str">
        <f t="shared" si="14"/>
        <v>　分類が"うねりの高さ"であることを示す。</v>
      </c>
    </row>
    <row r="415" spans="1:10">
      <c r="A415" s="31">
        <f t="shared" si="13"/>
        <v>411</v>
      </c>
      <c r="B415" s="11"/>
      <c r="C415" s="11"/>
      <c r="D415" s="11"/>
      <c r="E415" s="11" t="s">
        <v>31</v>
      </c>
      <c r="F415" s="16"/>
      <c r="G415" s="12"/>
      <c r="H415" s="11"/>
      <c r="I415" s="11" t="s">
        <v>683</v>
      </c>
      <c r="J415" s="13" t="str">
        <f t="shared" si="14"/>
        <v>　分類が"波高（範囲の上端）"であることを示す。</v>
      </c>
    </row>
    <row r="416" spans="1:10">
      <c r="A416" s="31">
        <f t="shared" si="13"/>
        <v>412</v>
      </c>
      <c r="B416" s="11"/>
      <c r="C416" s="11"/>
      <c r="D416" s="11"/>
      <c r="E416" s="11" t="s">
        <v>31</v>
      </c>
      <c r="F416" s="16"/>
      <c r="G416" s="12"/>
      <c r="H416" s="11"/>
      <c r="I416" s="11" t="s">
        <v>684</v>
      </c>
      <c r="J416" s="13" t="str">
        <f t="shared" si="14"/>
        <v>　分類が"波高（範囲の下端）"であることを示す。</v>
      </c>
    </row>
    <row r="417" spans="1:10" s="48" customFormat="1">
      <c r="A417" s="31">
        <f t="shared" si="13"/>
        <v>413</v>
      </c>
      <c r="B417" s="11"/>
      <c r="C417" s="11"/>
      <c r="D417" s="11"/>
      <c r="E417" s="11" t="s">
        <v>31</v>
      </c>
      <c r="F417" s="16"/>
      <c r="G417" s="12"/>
      <c r="H417" s="11"/>
      <c r="I417" s="11" t="s">
        <v>685</v>
      </c>
      <c r="J417" s="13" t="str">
        <f t="shared" si="14"/>
        <v>　分類が"うちあげ高水位"であることを示す。</v>
      </c>
    </row>
    <row r="418" spans="1:10" s="48" customFormat="1">
      <c r="A418" s="31">
        <f t="shared" si="13"/>
        <v>414</v>
      </c>
      <c r="B418" s="11"/>
      <c r="C418" s="11"/>
      <c r="D418" s="11"/>
      <c r="E418" s="11" t="s">
        <v>31</v>
      </c>
      <c r="F418" s="16"/>
      <c r="G418" s="12"/>
      <c r="H418" s="11"/>
      <c r="I418" s="11" t="s">
        <v>686</v>
      </c>
      <c r="J418" s="13" t="str">
        <f t="shared" si="14"/>
        <v>　分類が"最高うちあげ高水位"であることを示す。</v>
      </c>
    </row>
    <row r="419" spans="1:10">
      <c r="A419" s="31">
        <f t="shared" si="13"/>
        <v>415</v>
      </c>
      <c r="B419" s="11"/>
      <c r="C419" s="11"/>
      <c r="D419" s="11"/>
      <c r="E419" s="11" t="s">
        <v>26</v>
      </c>
      <c r="F419" s="16"/>
      <c r="G419" s="12"/>
      <c r="H419" s="11"/>
      <c r="I419" s="11" t="s">
        <v>31</v>
      </c>
      <c r="J419" s="13" t="s">
        <v>367</v>
      </c>
    </row>
    <row r="420" spans="1:10">
      <c r="A420" s="31">
        <f t="shared" si="13"/>
        <v>416</v>
      </c>
      <c r="B420" s="11"/>
      <c r="C420" s="11"/>
      <c r="D420" s="11" t="s">
        <v>482</v>
      </c>
      <c r="E420" s="11" t="s">
        <v>39</v>
      </c>
      <c r="F420" s="16">
        <v>20</v>
      </c>
      <c r="G420" s="12" t="s">
        <v>98</v>
      </c>
      <c r="H420" s="11" t="s">
        <v>483</v>
      </c>
      <c r="I420" s="11"/>
      <c r="J420" s="13" t="s">
        <v>484</v>
      </c>
    </row>
    <row r="421" spans="1:10">
      <c r="A421" s="31">
        <f t="shared" si="13"/>
        <v>417</v>
      </c>
      <c r="B421" s="11"/>
      <c r="C421" s="11"/>
      <c r="D421" s="11"/>
      <c r="E421" s="11" t="s">
        <v>26</v>
      </c>
      <c r="F421" s="16"/>
      <c r="G421" s="12"/>
      <c r="H421" s="11"/>
      <c r="I421" s="11" t="s">
        <v>687</v>
      </c>
      <c r="J421" s="13" t="str">
        <f>CONCATENATE("　単位が",I421,"であることを示す。")</f>
        <v>　単位が"m"であることを示す。</v>
      </c>
    </row>
    <row r="422" spans="1:10">
      <c r="A422" s="31">
        <f t="shared" si="13"/>
        <v>418</v>
      </c>
      <c r="B422" s="11"/>
      <c r="C422" s="11"/>
      <c r="D422" s="11"/>
      <c r="E422" s="11" t="s">
        <v>31</v>
      </c>
      <c r="F422" s="16"/>
      <c r="G422" s="12"/>
      <c r="H422" s="11"/>
      <c r="I422" s="11" t="s">
        <v>569</v>
      </c>
      <c r="J422" s="13" t="str">
        <f>CONCATENATE("　単位が",I422,"であることを示す。")</f>
        <v>　単位が"メートル"であることを示す。</v>
      </c>
    </row>
    <row r="423" spans="1:10">
      <c r="A423" s="31">
        <f t="shared" si="13"/>
        <v>419</v>
      </c>
      <c r="B423" s="11"/>
      <c r="C423" s="11"/>
      <c r="D423" s="11"/>
      <c r="E423" s="11" t="s">
        <v>26</v>
      </c>
      <c r="F423" s="16"/>
      <c r="G423" s="12"/>
      <c r="H423" s="11"/>
      <c r="I423" s="11" t="s">
        <v>31</v>
      </c>
      <c r="J423" s="13" t="s">
        <v>367</v>
      </c>
    </row>
    <row r="424" spans="1:10">
      <c r="A424" s="31">
        <f t="shared" si="13"/>
        <v>420</v>
      </c>
      <c r="B424" s="11"/>
      <c r="C424" s="11"/>
      <c r="D424" s="11" t="s">
        <v>487</v>
      </c>
      <c r="E424" s="11" t="s">
        <v>488</v>
      </c>
      <c r="F424" s="16"/>
      <c r="G424" s="12" t="s">
        <v>98</v>
      </c>
      <c r="H424" s="11" t="s">
        <v>489</v>
      </c>
      <c r="I424" s="11"/>
      <c r="J424" s="13" t="s">
        <v>490</v>
      </c>
    </row>
    <row r="425" spans="1:10">
      <c r="A425" s="31">
        <f t="shared" si="13"/>
        <v>421</v>
      </c>
      <c r="B425" s="11"/>
      <c r="C425" s="11"/>
      <c r="D425" s="11" t="s">
        <v>491</v>
      </c>
      <c r="E425" s="11" t="s">
        <v>39</v>
      </c>
      <c r="F425" s="16">
        <v>50</v>
      </c>
      <c r="G425" s="12" t="s">
        <v>98</v>
      </c>
      <c r="H425" s="11" t="s">
        <v>492</v>
      </c>
      <c r="I425" s="11"/>
      <c r="J425" s="13" t="s">
        <v>493</v>
      </c>
    </row>
    <row r="426" spans="1:10">
      <c r="A426" s="31">
        <f t="shared" si="13"/>
        <v>422</v>
      </c>
      <c r="B426" s="11"/>
      <c r="C426" s="11"/>
      <c r="D426" s="11" t="s">
        <v>405</v>
      </c>
      <c r="E426" s="11" t="s">
        <v>39</v>
      </c>
      <c r="F426" s="16">
        <v>100</v>
      </c>
      <c r="G426" s="12" t="s">
        <v>98</v>
      </c>
      <c r="H426" s="11" t="s">
        <v>406</v>
      </c>
      <c r="I426" s="11"/>
      <c r="J426" s="13" t="s">
        <v>407</v>
      </c>
    </row>
    <row r="427" spans="1:10">
      <c r="A427" s="31">
        <f t="shared" si="13"/>
        <v>423</v>
      </c>
      <c r="B427" s="11" t="s">
        <v>688</v>
      </c>
      <c r="C427" s="11"/>
      <c r="D427" s="11"/>
      <c r="E427" s="11" t="s">
        <v>475</v>
      </c>
      <c r="F427" s="16"/>
      <c r="G427" s="12"/>
      <c r="H427" s="11"/>
      <c r="I427" s="11"/>
      <c r="J427" s="13" t="s">
        <v>689</v>
      </c>
    </row>
    <row r="428" spans="1:10">
      <c r="A428" s="31">
        <f t="shared" si="13"/>
        <v>424</v>
      </c>
      <c r="B428" s="11"/>
      <c r="C428" s="11"/>
      <c r="D428" s="11" t="s">
        <v>193</v>
      </c>
      <c r="E428" s="11" t="s">
        <v>39</v>
      </c>
      <c r="F428" s="16">
        <v>50</v>
      </c>
      <c r="G428" s="12">
        <v>1</v>
      </c>
      <c r="H428" s="11" t="s">
        <v>342</v>
      </c>
      <c r="I428" s="11"/>
      <c r="J428" s="13" t="s">
        <v>442</v>
      </c>
    </row>
    <row r="429" spans="1:10">
      <c r="A429" s="31">
        <f t="shared" si="13"/>
        <v>425</v>
      </c>
      <c r="B429" s="11"/>
      <c r="C429" s="11"/>
      <c r="D429" s="11"/>
      <c r="E429" s="11" t="s">
        <v>26</v>
      </c>
      <c r="F429" s="16"/>
      <c r="G429" s="12"/>
      <c r="H429" s="11"/>
      <c r="I429" s="11" t="s">
        <v>690</v>
      </c>
      <c r="J429" s="13" t="str">
        <f t="shared" ref="J429:J434" si="15">CONCATENATE("　分類が",I429,"であることを示す。")</f>
        <v>　分類が"最大潮位"であることを示す。</v>
      </c>
    </row>
    <row r="430" spans="1:10">
      <c r="A430" s="31">
        <f t="shared" si="13"/>
        <v>426</v>
      </c>
      <c r="B430" s="11"/>
      <c r="C430" s="11"/>
      <c r="D430" s="11"/>
      <c r="E430" s="11" t="s">
        <v>26</v>
      </c>
      <c r="F430" s="16"/>
      <c r="G430" s="12"/>
      <c r="H430" s="11"/>
      <c r="I430" s="11" t="s">
        <v>691</v>
      </c>
      <c r="J430" s="13" t="str">
        <f t="shared" si="15"/>
        <v>　分類が"最大潮位（ＴＰ上）"であることを示す。</v>
      </c>
    </row>
    <row r="431" spans="1:10">
      <c r="A431" s="31">
        <f t="shared" si="13"/>
        <v>427</v>
      </c>
      <c r="B431" s="11"/>
      <c r="C431" s="11"/>
      <c r="D431" s="11"/>
      <c r="E431" s="11" t="s">
        <v>26</v>
      </c>
      <c r="F431" s="16"/>
      <c r="G431" s="12"/>
      <c r="H431" s="11"/>
      <c r="I431" s="11" t="s">
        <v>692</v>
      </c>
      <c r="J431" s="13" t="str">
        <f t="shared" si="15"/>
        <v>　分類が"最大潮位（標高）"であることを示す。</v>
      </c>
    </row>
    <row r="432" spans="1:10">
      <c r="A432" s="31">
        <f t="shared" si="13"/>
        <v>428</v>
      </c>
      <c r="B432" s="11"/>
      <c r="C432" s="11"/>
      <c r="D432" s="11"/>
      <c r="E432" s="11" t="s">
        <v>26</v>
      </c>
      <c r="F432" s="16"/>
      <c r="G432" s="12"/>
      <c r="H432" s="11"/>
      <c r="I432" s="11" t="s">
        <v>693</v>
      </c>
      <c r="J432" s="13" t="str">
        <f t="shared" si="15"/>
        <v>　分類が"最大潮位（ＭＳＬ上）"であることを示す。</v>
      </c>
    </row>
    <row r="433" spans="1:10">
      <c r="A433" s="31">
        <f t="shared" si="13"/>
        <v>429</v>
      </c>
      <c r="B433" s="11"/>
      <c r="C433" s="11"/>
      <c r="D433" s="11"/>
      <c r="E433" s="11" t="s">
        <v>26</v>
      </c>
      <c r="F433" s="16"/>
      <c r="G433" s="12"/>
      <c r="H433" s="11"/>
      <c r="I433" s="11" t="s">
        <v>694</v>
      </c>
      <c r="J433" s="13" t="str">
        <f t="shared" si="15"/>
        <v>　分類が"最高潮位"であることを示す。</v>
      </c>
    </row>
    <row r="434" spans="1:10" s="48" customFormat="1">
      <c r="A434" s="31">
        <f t="shared" si="13"/>
        <v>430</v>
      </c>
      <c r="B434" s="11"/>
      <c r="C434" s="11"/>
      <c r="D434" s="11"/>
      <c r="E434" s="11" t="s">
        <v>26</v>
      </c>
      <c r="F434" s="16"/>
      <c r="G434" s="12"/>
      <c r="H434" s="11"/>
      <c r="I434" s="11" t="s">
        <v>695</v>
      </c>
      <c r="J434" s="13" t="str">
        <f t="shared" si="15"/>
        <v>　分類が"潮位"であることを示す。</v>
      </c>
    </row>
    <row r="435" spans="1:10" s="48" customFormat="1">
      <c r="A435" s="31">
        <f t="shared" si="13"/>
        <v>431</v>
      </c>
      <c r="B435" s="11"/>
      <c r="C435" s="11"/>
      <c r="D435" s="11"/>
      <c r="E435" s="11" t="s">
        <v>26</v>
      </c>
      <c r="F435" s="16"/>
      <c r="G435" s="12"/>
      <c r="H435" s="11"/>
      <c r="I435" s="11" t="s">
        <v>696</v>
      </c>
      <c r="J435" s="13" t="str">
        <f>CONCATENATE("　分類が",I435,"であることを示す。")</f>
        <v>　分類が"満潮潮位"であることを示す。</v>
      </c>
    </row>
    <row r="436" spans="1:10" s="48" customFormat="1">
      <c r="A436" s="31">
        <f t="shared" si="13"/>
        <v>432</v>
      </c>
      <c r="B436" s="11"/>
      <c r="C436" s="11"/>
      <c r="D436" s="11"/>
      <c r="E436" s="11" t="s">
        <v>26</v>
      </c>
      <c r="F436" s="16"/>
      <c r="G436" s="12"/>
      <c r="H436" s="11"/>
      <c r="I436" s="11" t="s">
        <v>697</v>
      </c>
      <c r="J436" s="13" t="str">
        <f>CONCATENATE("　分類が",I436,"であることを示す。")</f>
        <v>　分類が"干潮潮位"であることを示す。</v>
      </c>
    </row>
    <row r="437" spans="1:10" s="48" customFormat="1">
      <c r="A437" s="31">
        <f t="shared" si="13"/>
        <v>433</v>
      </c>
      <c r="B437" s="11"/>
      <c r="C437" s="11"/>
      <c r="D437" s="11"/>
      <c r="E437" s="11" t="s">
        <v>26</v>
      </c>
      <c r="F437" s="16"/>
      <c r="G437" s="12"/>
      <c r="H437" s="11"/>
      <c r="I437" s="66" t="s">
        <v>698</v>
      </c>
      <c r="J437" s="68" t="str">
        <f>CONCATENATE("　分類が",I437,"であることを示す。")</f>
        <v>　分類が"副振動の山から谷の高さ"であることを示す。</v>
      </c>
    </row>
    <row r="438" spans="1:10">
      <c r="A438" s="31">
        <f t="shared" si="13"/>
        <v>434</v>
      </c>
      <c r="B438" s="11"/>
      <c r="C438" s="11"/>
      <c r="D438" s="11"/>
      <c r="E438" s="11" t="s">
        <v>26</v>
      </c>
      <c r="F438" s="16"/>
      <c r="G438" s="12"/>
      <c r="H438" s="11"/>
      <c r="I438" s="11" t="s">
        <v>31</v>
      </c>
      <c r="J438" s="13" t="s">
        <v>367</v>
      </c>
    </row>
    <row r="439" spans="1:10">
      <c r="A439" s="31">
        <f t="shared" si="13"/>
        <v>435</v>
      </c>
      <c r="B439" s="11"/>
      <c r="C439" s="11"/>
      <c r="D439" s="11" t="s">
        <v>482</v>
      </c>
      <c r="E439" s="11" t="s">
        <v>39</v>
      </c>
      <c r="F439" s="16">
        <v>20</v>
      </c>
      <c r="G439" s="12" t="s">
        <v>98</v>
      </c>
      <c r="H439" s="11" t="s">
        <v>483</v>
      </c>
      <c r="I439" s="11"/>
      <c r="J439" s="13" t="s">
        <v>484</v>
      </c>
    </row>
    <row r="440" spans="1:10">
      <c r="A440" s="31">
        <f t="shared" si="13"/>
        <v>436</v>
      </c>
      <c r="B440" s="11"/>
      <c r="C440" s="11"/>
      <c r="D440" s="11"/>
      <c r="E440" s="11" t="s">
        <v>26</v>
      </c>
      <c r="F440" s="16"/>
      <c r="G440" s="12"/>
      <c r="H440" s="11"/>
      <c r="I440" s="11" t="s">
        <v>687</v>
      </c>
      <c r="J440" s="13" t="str">
        <f>CONCATENATE("　単位が",I440,"であることを示す。")</f>
        <v>　単位が"m"であることを示す。</v>
      </c>
    </row>
    <row r="441" spans="1:10">
      <c r="A441" s="31">
        <f t="shared" si="13"/>
        <v>437</v>
      </c>
      <c r="B441" s="11"/>
      <c r="C441" s="11"/>
      <c r="D441" s="11"/>
      <c r="E441" s="11" t="s">
        <v>31</v>
      </c>
      <c r="F441" s="16"/>
      <c r="G441" s="12"/>
      <c r="H441" s="11"/>
      <c r="I441" s="11" t="s">
        <v>569</v>
      </c>
      <c r="J441" s="13" t="str">
        <f>CONCATENATE("　単位が",I441,"であることを示す。")</f>
        <v>　単位が"メートル"であることを示す。</v>
      </c>
    </row>
    <row r="442" spans="1:10">
      <c r="A442" s="31">
        <f t="shared" si="13"/>
        <v>438</v>
      </c>
      <c r="B442" s="11"/>
      <c r="C442" s="11"/>
      <c r="D442" s="11"/>
      <c r="E442" s="11" t="s">
        <v>26</v>
      </c>
      <c r="F442" s="16"/>
      <c r="G442" s="12"/>
      <c r="H442" s="11"/>
      <c r="I442" s="11" t="s">
        <v>653</v>
      </c>
      <c r="J442" s="13" t="str">
        <f>CONCATENATE("　単位が",I442,"であることを示す。")</f>
        <v>　単位が"cm"であることを示す。</v>
      </c>
    </row>
    <row r="443" spans="1:10">
      <c r="A443" s="31">
        <f t="shared" si="13"/>
        <v>439</v>
      </c>
      <c r="B443" s="11"/>
      <c r="C443" s="11"/>
      <c r="D443" s="11"/>
      <c r="E443" s="11" t="s">
        <v>31</v>
      </c>
      <c r="F443" s="16"/>
      <c r="G443" s="12"/>
      <c r="H443" s="11"/>
      <c r="I443" s="11" t="s">
        <v>699</v>
      </c>
      <c r="J443" s="13" t="str">
        <f>CONCATENATE("　単位が",I443,"であることを示す。")</f>
        <v>　単位が"センチメートル"であることを示す。</v>
      </c>
    </row>
    <row r="444" spans="1:10">
      <c r="A444" s="31">
        <f t="shared" si="13"/>
        <v>440</v>
      </c>
      <c r="B444" s="11"/>
      <c r="C444" s="11"/>
      <c r="D444" s="11"/>
      <c r="E444" s="11" t="s">
        <v>26</v>
      </c>
      <c r="F444" s="16"/>
      <c r="G444" s="12"/>
      <c r="H444" s="11"/>
      <c r="I444" s="11" t="s">
        <v>31</v>
      </c>
      <c r="J444" s="13" t="s">
        <v>367</v>
      </c>
    </row>
    <row r="445" spans="1:10">
      <c r="A445" s="31">
        <f t="shared" si="13"/>
        <v>441</v>
      </c>
      <c r="B445" s="11"/>
      <c r="C445" s="11"/>
      <c r="D445" s="11" t="s">
        <v>487</v>
      </c>
      <c r="E445" s="11" t="s">
        <v>488</v>
      </c>
      <c r="F445" s="16"/>
      <c r="G445" s="12" t="s">
        <v>98</v>
      </c>
      <c r="H445" s="11" t="s">
        <v>489</v>
      </c>
      <c r="I445" s="11"/>
      <c r="J445" s="13" t="s">
        <v>490</v>
      </c>
    </row>
    <row r="446" spans="1:10">
      <c r="A446" s="31">
        <f t="shared" si="13"/>
        <v>442</v>
      </c>
      <c r="B446" s="11"/>
      <c r="C446" s="11"/>
      <c r="D446" s="11" t="s">
        <v>491</v>
      </c>
      <c r="E446" s="11" t="s">
        <v>39</v>
      </c>
      <c r="F446" s="16">
        <v>50</v>
      </c>
      <c r="G446" s="12" t="s">
        <v>98</v>
      </c>
      <c r="H446" s="11" t="s">
        <v>492</v>
      </c>
      <c r="I446" s="11"/>
      <c r="J446" s="13" t="s">
        <v>493</v>
      </c>
    </row>
    <row r="447" spans="1:10">
      <c r="A447" s="31">
        <f t="shared" si="13"/>
        <v>443</v>
      </c>
      <c r="B447" s="11"/>
      <c r="C447" s="11"/>
      <c r="D447" s="11" t="s">
        <v>405</v>
      </c>
      <c r="E447" s="11" t="s">
        <v>39</v>
      </c>
      <c r="F447" s="16">
        <v>100</v>
      </c>
      <c r="G447" s="12" t="s">
        <v>98</v>
      </c>
      <c r="H447" s="11" t="s">
        <v>406</v>
      </c>
      <c r="I447" s="11"/>
      <c r="J447" s="13" t="s">
        <v>407</v>
      </c>
    </row>
    <row r="448" spans="1:10">
      <c r="A448" s="31">
        <f t="shared" si="13"/>
        <v>444</v>
      </c>
      <c r="B448" s="11" t="s">
        <v>700</v>
      </c>
      <c r="C448" s="11"/>
      <c r="D448" s="11"/>
      <c r="E448" s="11" t="s">
        <v>475</v>
      </c>
      <c r="F448" s="16"/>
      <c r="G448" s="12"/>
      <c r="H448" s="11"/>
      <c r="I448" s="11"/>
      <c r="J448" s="13" t="s">
        <v>701</v>
      </c>
    </row>
    <row r="449" spans="1:10">
      <c r="A449" s="31">
        <f t="shared" si="13"/>
        <v>445</v>
      </c>
      <c r="B449" s="11"/>
      <c r="C449" s="11"/>
      <c r="D449" s="11" t="s">
        <v>193</v>
      </c>
      <c r="E449" s="11" t="s">
        <v>39</v>
      </c>
      <c r="F449" s="16">
        <v>50</v>
      </c>
      <c r="G449" s="12">
        <v>1</v>
      </c>
      <c r="H449" s="11" t="s">
        <v>342</v>
      </c>
      <c r="I449" s="11"/>
      <c r="J449" s="13" t="s">
        <v>442</v>
      </c>
    </row>
    <row r="450" spans="1:10">
      <c r="A450" s="31">
        <f t="shared" si="13"/>
        <v>446</v>
      </c>
      <c r="B450" s="11"/>
      <c r="C450" s="11"/>
      <c r="D450" s="11"/>
      <c r="E450" s="11" t="s">
        <v>26</v>
      </c>
      <c r="F450" s="16"/>
      <c r="G450" s="12"/>
      <c r="H450" s="11"/>
      <c r="I450" s="11" t="s">
        <v>702</v>
      </c>
      <c r="J450" s="13" t="str">
        <f>CONCATENATE("　分類が",I450,"であることを示す。")</f>
        <v>　分類が"副振動の周期"であることを示す。</v>
      </c>
    </row>
    <row r="451" spans="1:10">
      <c r="A451" s="31">
        <f t="shared" si="13"/>
        <v>447</v>
      </c>
      <c r="B451" s="11"/>
      <c r="C451" s="11"/>
      <c r="D451" s="11"/>
      <c r="E451" s="11" t="s">
        <v>26</v>
      </c>
      <c r="F451" s="16"/>
      <c r="G451" s="12"/>
      <c r="H451" s="11"/>
      <c r="I451" s="11" t="s">
        <v>31</v>
      </c>
      <c r="J451" s="13" t="s">
        <v>367</v>
      </c>
    </row>
    <row r="452" spans="1:10">
      <c r="A452" s="31">
        <f t="shared" si="13"/>
        <v>448</v>
      </c>
      <c r="B452" s="11"/>
      <c r="C452" s="11"/>
      <c r="D452" s="11" t="s">
        <v>482</v>
      </c>
      <c r="E452" s="11" t="s">
        <v>39</v>
      </c>
      <c r="F452" s="16">
        <v>20</v>
      </c>
      <c r="G452" s="12" t="s">
        <v>98</v>
      </c>
      <c r="H452" s="11" t="s">
        <v>483</v>
      </c>
      <c r="I452" s="11"/>
      <c r="J452" s="13" t="s">
        <v>484</v>
      </c>
    </row>
    <row r="453" spans="1:10">
      <c r="A453" s="31">
        <f t="shared" si="13"/>
        <v>449</v>
      </c>
      <c r="B453" s="11"/>
      <c r="C453" s="11"/>
      <c r="D453" s="11"/>
      <c r="E453" s="11" t="s">
        <v>26</v>
      </c>
      <c r="F453" s="16"/>
      <c r="G453" s="12"/>
      <c r="H453" s="11"/>
      <c r="I453" s="11" t="s">
        <v>703</v>
      </c>
      <c r="J453" s="13" t="str">
        <f>CONCATENATE("　単位が",I453,"であることを示す。")</f>
        <v>　単位が"分"であることを示す。</v>
      </c>
    </row>
    <row r="454" spans="1:10">
      <c r="A454" s="31">
        <f t="shared" si="13"/>
        <v>450</v>
      </c>
      <c r="B454" s="11"/>
      <c r="C454" s="11"/>
      <c r="D454" s="11"/>
      <c r="E454" s="11" t="s">
        <v>26</v>
      </c>
      <c r="F454" s="16"/>
      <c r="G454" s="12"/>
      <c r="H454" s="11"/>
      <c r="I454" s="11" t="s">
        <v>31</v>
      </c>
      <c r="J454" s="13" t="s">
        <v>367</v>
      </c>
    </row>
    <row r="455" spans="1:10">
      <c r="A455" s="31">
        <f t="shared" si="13"/>
        <v>451</v>
      </c>
      <c r="B455" s="11"/>
      <c r="C455" s="11"/>
      <c r="D455" s="11" t="s">
        <v>487</v>
      </c>
      <c r="E455" s="11" t="s">
        <v>488</v>
      </c>
      <c r="F455" s="16"/>
      <c r="G455" s="12" t="s">
        <v>98</v>
      </c>
      <c r="H455" s="11" t="s">
        <v>489</v>
      </c>
      <c r="I455" s="11"/>
      <c r="J455" s="13" t="s">
        <v>490</v>
      </c>
    </row>
    <row r="456" spans="1:10">
      <c r="A456" s="31">
        <f t="shared" si="13"/>
        <v>452</v>
      </c>
      <c r="B456" s="11"/>
      <c r="C456" s="11"/>
      <c r="D456" s="11" t="s">
        <v>491</v>
      </c>
      <c r="E456" s="11" t="s">
        <v>39</v>
      </c>
      <c r="F456" s="16">
        <v>50</v>
      </c>
      <c r="G456" s="12" t="s">
        <v>98</v>
      </c>
      <c r="H456" s="11" t="s">
        <v>492</v>
      </c>
      <c r="I456" s="11"/>
      <c r="J456" s="13" t="s">
        <v>493</v>
      </c>
    </row>
    <row r="457" spans="1:10">
      <c r="A457" s="31">
        <f t="shared" si="13"/>
        <v>453</v>
      </c>
      <c r="B457" s="11"/>
      <c r="C457" s="11"/>
      <c r="D457" s="11" t="s">
        <v>405</v>
      </c>
      <c r="E457" s="11" t="s">
        <v>39</v>
      </c>
      <c r="F457" s="16">
        <v>100</v>
      </c>
      <c r="G457" s="12" t="s">
        <v>98</v>
      </c>
      <c r="H457" s="11" t="s">
        <v>406</v>
      </c>
      <c r="I457" s="11"/>
      <c r="J457" s="13" t="s">
        <v>407</v>
      </c>
    </row>
    <row r="458" spans="1:10">
      <c r="A458" s="31">
        <f t="shared" si="13"/>
        <v>454</v>
      </c>
      <c r="B458" s="11" t="s">
        <v>704</v>
      </c>
      <c r="C458" s="11"/>
      <c r="D458" s="11"/>
      <c r="E458" s="11" t="s">
        <v>705</v>
      </c>
      <c r="F458" s="16">
        <v>100</v>
      </c>
      <c r="G458" s="12"/>
      <c r="H458" s="11"/>
      <c r="I458" s="11"/>
      <c r="J458" s="13" t="s">
        <v>706</v>
      </c>
    </row>
    <row r="459" spans="1:10">
      <c r="A459" s="31">
        <f t="shared" ref="A459:A524" si="16">ROW()-4</f>
        <v>455</v>
      </c>
      <c r="B459" s="11"/>
      <c r="C459" s="11"/>
      <c r="D459" s="11" t="s">
        <v>193</v>
      </c>
      <c r="E459" s="11" t="s">
        <v>39</v>
      </c>
      <c r="F459" s="16">
        <v>50</v>
      </c>
      <c r="G459" s="12">
        <v>1</v>
      </c>
      <c r="H459" s="11" t="s">
        <v>342</v>
      </c>
      <c r="I459" s="11"/>
      <c r="J459" s="13" t="s">
        <v>442</v>
      </c>
    </row>
    <row r="460" spans="1:10">
      <c r="A460" s="31">
        <f t="shared" si="16"/>
        <v>456</v>
      </c>
      <c r="B460" s="11"/>
      <c r="C460" s="11"/>
      <c r="D460" s="11" t="s">
        <v>482</v>
      </c>
      <c r="E460" s="11" t="s">
        <v>39</v>
      </c>
      <c r="F460" s="16">
        <v>20</v>
      </c>
      <c r="G460" s="12" t="s">
        <v>98</v>
      </c>
      <c r="H460" s="11" t="s">
        <v>483</v>
      </c>
      <c r="I460" s="11"/>
      <c r="J460" s="13" t="s">
        <v>484</v>
      </c>
    </row>
    <row r="461" spans="1:10">
      <c r="A461" s="31">
        <f t="shared" si="16"/>
        <v>457</v>
      </c>
      <c r="B461" s="11"/>
      <c r="C461" s="11"/>
      <c r="D461" s="11" t="s">
        <v>487</v>
      </c>
      <c r="E461" s="11" t="s">
        <v>488</v>
      </c>
      <c r="F461" s="16"/>
      <c r="G461" s="12" t="s">
        <v>98</v>
      </c>
      <c r="H461" s="11" t="s">
        <v>489</v>
      </c>
      <c r="I461" s="11"/>
      <c r="J461" s="13" t="s">
        <v>490</v>
      </c>
    </row>
    <row r="462" spans="1:10">
      <c r="A462" s="31">
        <f t="shared" si="16"/>
        <v>458</v>
      </c>
      <c r="B462" s="11"/>
      <c r="C462" s="11"/>
      <c r="D462" s="11" t="s">
        <v>491</v>
      </c>
      <c r="E462" s="11" t="s">
        <v>39</v>
      </c>
      <c r="F462" s="16">
        <v>50</v>
      </c>
      <c r="G462" s="12" t="s">
        <v>98</v>
      </c>
      <c r="H462" s="11" t="s">
        <v>492</v>
      </c>
      <c r="I462" s="11"/>
      <c r="J462" s="13" t="s">
        <v>493</v>
      </c>
    </row>
    <row r="463" spans="1:10">
      <c r="A463" s="31">
        <f t="shared" si="16"/>
        <v>459</v>
      </c>
      <c r="B463" s="11"/>
      <c r="C463" s="11"/>
      <c r="D463" s="11" t="s">
        <v>405</v>
      </c>
      <c r="E463" s="11" t="s">
        <v>39</v>
      </c>
      <c r="F463" s="16">
        <v>100</v>
      </c>
      <c r="G463" s="12" t="s">
        <v>98</v>
      </c>
      <c r="H463" s="11" t="s">
        <v>406</v>
      </c>
      <c r="I463" s="11"/>
      <c r="J463" s="13" t="s">
        <v>407</v>
      </c>
    </row>
    <row r="464" spans="1:10">
      <c r="A464" s="31">
        <f t="shared" si="16"/>
        <v>460</v>
      </c>
      <c r="B464" s="11" t="s">
        <v>707</v>
      </c>
      <c r="C464" s="11"/>
      <c r="D464" s="11"/>
      <c r="E464" s="11" t="s">
        <v>705</v>
      </c>
      <c r="F464" s="16">
        <v>100</v>
      </c>
      <c r="G464" s="12"/>
      <c r="H464" s="11"/>
      <c r="I464" s="11"/>
      <c r="J464" s="13" t="s">
        <v>708</v>
      </c>
    </row>
    <row r="465" spans="1:10">
      <c r="A465" s="31">
        <f t="shared" si="16"/>
        <v>461</v>
      </c>
      <c r="B465" s="11"/>
      <c r="C465" s="11"/>
      <c r="D465" s="11" t="s">
        <v>193</v>
      </c>
      <c r="E465" s="11" t="s">
        <v>39</v>
      </c>
      <c r="F465" s="16">
        <v>50</v>
      </c>
      <c r="G465" s="12">
        <v>1</v>
      </c>
      <c r="H465" s="11" t="s">
        <v>342</v>
      </c>
      <c r="I465" s="11"/>
      <c r="J465" s="13" t="s">
        <v>442</v>
      </c>
    </row>
    <row r="466" spans="1:10">
      <c r="A466" s="31">
        <f t="shared" si="16"/>
        <v>462</v>
      </c>
      <c r="B466" s="11"/>
      <c r="C466" s="11"/>
      <c r="D466" s="11" t="s">
        <v>482</v>
      </c>
      <c r="E466" s="11" t="s">
        <v>39</v>
      </c>
      <c r="F466" s="16">
        <v>20</v>
      </c>
      <c r="G466" s="12" t="s">
        <v>98</v>
      </c>
      <c r="H466" s="11" t="s">
        <v>483</v>
      </c>
      <c r="I466" s="11"/>
      <c r="J466" s="13" t="s">
        <v>484</v>
      </c>
    </row>
    <row r="467" spans="1:10">
      <c r="A467" s="31">
        <f t="shared" si="16"/>
        <v>463</v>
      </c>
      <c r="B467" s="11"/>
      <c r="C467" s="11"/>
      <c r="D467" s="11" t="s">
        <v>487</v>
      </c>
      <c r="E467" s="11" t="s">
        <v>488</v>
      </c>
      <c r="F467" s="16"/>
      <c r="G467" s="12" t="s">
        <v>98</v>
      </c>
      <c r="H467" s="11" t="s">
        <v>489</v>
      </c>
      <c r="I467" s="11"/>
      <c r="J467" s="13" t="s">
        <v>490</v>
      </c>
    </row>
    <row r="468" spans="1:10">
      <c r="A468" s="31">
        <f t="shared" si="16"/>
        <v>464</v>
      </c>
      <c r="B468" s="11"/>
      <c r="C468" s="11"/>
      <c r="D468" s="11" t="s">
        <v>491</v>
      </c>
      <c r="E468" s="11" t="s">
        <v>39</v>
      </c>
      <c r="F468" s="16">
        <v>50</v>
      </c>
      <c r="G468" s="12" t="s">
        <v>98</v>
      </c>
      <c r="H468" s="11" t="s">
        <v>492</v>
      </c>
      <c r="I468" s="11"/>
      <c r="J468" s="13" t="s">
        <v>493</v>
      </c>
    </row>
    <row r="469" spans="1:10">
      <c r="A469" s="31">
        <f t="shared" si="16"/>
        <v>465</v>
      </c>
      <c r="B469" s="11"/>
      <c r="C469" s="11"/>
      <c r="D469" s="11" t="s">
        <v>405</v>
      </c>
      <c r="E469" s="11" t="s">
        <v>39</v>
      </c>
      <c r="F469" s="16">
        <v>100</v>
      </c>
      <c r="G469" s="12" t="s">
        <v>98</v>
      </c>
      <c r="H469" s="11" t="s">
        <v>406</v>
      </c>
      <c r="I469" s="11"/>
      <c r="J469" s="13" t="s">
        <v>407</v>
      </c>
    </row>
    <row r="470" spans="1:10">
      <c r="A470" s="31">
        <f t="shared" si="16"/>
        <v>466</v>
      </c>
      <c r="B470" s="11" t="s">
        <v>709</v>
      </c>
      <c r="C470" s="11"/>
      <c r="D470" s="11"/>
      <c r="E470" s="11" t="s">
        <v>705</v>
      </c>
      <c r="F470" s="16">
        <v>10</v>
      </c>
      <c r="G470" s="12"/>
      <c r="H470" s="11"/>
      <c r="I470" s="11"/>
      <c r="J470" s="13" t="s">
        <v>710</v>
      </c>
    </row>
    <row r="471" spans="1:10">
      <c r="A471" s="31">
        <f t="shared" si="16"/>
        <v>467</v>
      </c>
      <c r="B471" s="11"/>
      <c r="C471" s="11"/>
      <c r="D471" s="11" t="s">
        <v>193</v>
      </c>
      <c r="E471" s="11" t="s">
        <v>39</v>
      </c>
      <c r="F471" s="16">
        <v>50</v>
      </c>
      <c r="G471" s="12">
        <v>1</v>
      </c>
      <c r="H471" s="11" t="s">
        <v>342</v>
      </c>
      <c r="I471" s="11"/>
      <c r="J471" s="13" t="s">
        <v>442</v>
      </c>
    </row>
    <row r="472" spans="1:10">
      <c r="A472" s="31">
        <f t="shared" si="16"/>
        <v>468</v>
      </c>
      <c r="B472" s="11"/>
      <c r="C472" s="11"/>
      <c r="D472" s="11" t="s">
        <v>487</v>
      </c>
      <c r="E472" s="11" t="s">
        <v>488</v>
      </c>
      <c r="F472" s="16"/>
      <c r="G472" s="12" t="s">
        <v>98</v>
      </c>
      <c r="H472" s="11" t="s">
        <v>489</v>
      </c>
      <c r="I472" s="11"/>
      <c r="J472" s="13" t="s">
        <v>490</v>
      </c>
    </row>
    <row r="473" spans="1:10">
      <c r="A473" s="31">
        <f t="shared" si="16"/>
        <v>469</v>
      </c>
      <c r="B473" s="11"/>
      <c r="C473" s="11"/>
      <c r="D473" s="11" t="s">
        <v>491</v>
      </c>
      <c r="E473" s="11" t="s">
        <v>39</v>
      </c>
      <c r="F473" s="16">
        <v>50</v>
      </c>
      <c r="G473" s="12" t="s">
        <v>98</v>
      </c>
      <c r="H473" s="11" t="s">
        <v>492</v>
      </c>
      <c r="I473" s="11"/>
      <c r="J473" s="13" t="s">
        <v>493</v>
      </c>
    </row>
    <row r="474" spans="1:10">
      <c r="A474" s="31">
        <f t="shared" si="16"/>
        <v>470</v>
      </c>
      <c r="B474" s="11" t="s">
        <v>711</v>
      </c>
      <c r="C474" s="11"/>
      <c r="D474" s="11"/>
      <c r="E474" s="11" t="s">
        <v>39</v>
      </c>
      <c r="F474" s="16">
        <v>10</v>
      </c>
      <c r="G474" s="12"/>
      <c r="H474" s="11"/>
      <c r="I474" s="11"/>
      <c r="J474" s="13" t="s">
        <v>712</v>
      </c>
    </row>
    <row r="475" spans="1:10">
      <c r="A475" s="31">
        <f t="shared" si="16"/>
        <v>471</v>
      </c>
      <c r="B475" s="11"/>
      <c r="C475" s="11"/>
      <c r="D475" s="11" t="s">
        <v>193</v>
      </c>
      <c r="E475" s="11" t="s">
        <v>39</v>
      </c>
      <c r="F475" s="16">
        <v>50</v>
      </c>
      <c r="G475" s="12">
        <v>1</v>
      </c>
      <c r="H475" s="11" t="s">
        <v>342</v>
      </c>
      <c r="I475" s="11"/>
      <c r="J475" s="13" t="s">
        <v>442</v>
      </c>
    </row>
    <row r="476" spans="1:10">
      <c r="A476" s="31">
        <f t="shared" si="16"/>
        <v>472</v>
      </c>
      <c r="B476" s="11"/>
      <c r="C476" s="11"/>
      <c r="D476" s="11" t="s">
        <v>487</v>
      </c>
      <c r="E476" s="11" t="s">
        <v>488</v>
      </c>
      <c r="F476" s="16"/>
      <c r="G476" s="12" t="s">
        <v>98</v>
      </c>
      <c r="H476" s="11" t="s">
        <v>489</v>
      </c>
      <c r="I476" s="11"/>
      <c r="J476" s="13" t="s">
        <v>490</v>
      </c>
    </row>
    <row r="477" spans="1:10">
      <c r="A477" s="31">
        <f t="shared" si="16"/>
        <v>473</v>
      </c>
      <c r="B477" s="11"/>
      <c r="C477" s="11"/>
      <c r="D477" s="11" t="s">
        <v>434</v>
      </c>
      <c r="E477" s="11" t="s">
        <v>39</v>
      </c>
      <c r="F477" s="16">
        <v>50</v>
      </c>
      <c r="G477" s="12" t="s">
        <v>98</v>
      </c>
      <c r="H477" s="11" t="s">
        <v>492</v>
      </c>
      <c r="I477" s="11"/>
      <c r="J477" s="13" t="s">
        <v>493</v>
      </c>
    </row>
    <row r="478" spans="1:10">
      <c r="A478" s="31">
        <f t="shared" si="16"/>
        <v>474</v>
      </c>
      <c r="B478" s="11" t="s">
        <v>713</v>
      </c>
      <c r="C478" s="11"/>
      <c r="D478" s="11"/>
      <c r="E478" s="11" t="s">
        <v>705</v>
      </c>
      <c r="F478" s="16">
        <v>10</v>
      </c>
      <c r="G478" s="12"/>
      <c r="H478" s="11"/>
      <c r="I478" s="11"/>
      <c r="J478" s="13" t="s">
        <v>714</v>
      </c>
    </row>
    <row r="479" spans="1:10">
      <c r="A479" s="31">
        <f t="shared" si="16"/>
        <v>475</v>
      </c>
      <c r="B479" s="11"/>
      <c r="C479" s="11"/>
      <c r="D479" s="11" t="s">
        <v>341</v>
      </c>
      <c r="E479" s="11" t="s">
        <v>705</v>
      </c>
      <c r="F479" s="16">
        <v>50</v>
      </c>
      <c r="G479" s="12">
        <v>1</v>
      </c>
      <c r="H479" s="11" t="s">
        <v>715</v>
      </c>
      <c r="I479" s="11"/>
      <c r="J479" s="13" t="s">
        <v>716</v>
      </c>
    </row>
    <row r="480" spans="1:10">
      <c r="A480" s="31">
        <f t="shared" si="16"/>
        <v>476</v>
      </c>
      <c r="B480" s="11"/>
      <c r="C480" s="11"/>
      <c r="D480" s="11"/>
      <c r="E480" s="11" t="s">
        <v>31</v>
      </c>
      <c r="F480" s="16"/>
      <c r="G480" s="12"/>
      <c r="H480" s="11"/>
      <c r="I480" s="11" t="s">
        <v>717</v>
      </c>
      <c r="J480" s="13" t="str">
        <f t="shared" ref="J480:J486" si="17">CONCATENATE("　分類が",I480,"であることを示す。")</f>
        <v>　分類が"雨の警報級の可能性"であることを示す。</v>
      </c>
    </row>
    <row r="481" spans="1:10">
      <c r="A481" s="31">
        <f t="shared" si="16"/>
        <v>477</v>
      </c>
      <c r="B481" s="11"/>
      <c r="C481" s="11"/>
      <c r="D481" s="11"/>
      <c r="E481" s="11" t="s">
        <v>26</v>
      </c>
      <c r="F481" s="16"/>
      <c r="G481" s="12"/>
      <c r="H481" s="11"/>
      <c r="I481" s="11" t="s">
        <v>718</v>
      </c>
      <c r="J481" s="13" t="str">
        <f t="shared" si="17"/>
        <v>　分類が"大雨の警報級の可能性"であることを示す。</v>
      </c>
    </row>
    <row r="482" spans="1:10">
      <c r="A482" s="31">
        <f t="shared" si="16"/>
        <v>478</v>
      </c>
      <c r="B482" s="11"/>
      <c r="C482" s="11"/>
      <c r="D482" s="11"/>
      <c r="E482" s="11" t="s">
        <v>26</v>
      </c>
      <c r="F482" s="16"/>
      <c r="G482" s="12"/>
      <c r="H482" s="11"/>
      <c r="I482" s="11" t="s">
        <v>719</v>
      </c>
      <c r="J482" s="13" t="str">
        <f t="shared" si="17"/>
        <v>　分類が"土砂災害の警報級の可能性"であることを示す。</v>
      </c>
    </row>
    <row r="483" spans="1:10">
      <c r="A483" s="31">
        <f t="shared" si="16"/>
        <v>479</v>
      </c>
      <c r="B483" s="11"/>
      <c r="C483" s="11"/>
      <c r="D483" s="11"/>
      <c r="E483" s="11" t="s">
        <v>31</v>
      </c>
      <c r="F483" s="16"/>
      <c r="G483" s="12"/>
      <c r="H483" s="11"/>
      <c r="I483" s="11" t="s">
        <v>720</v>
      </c>
      <c r="J483" s="13" t="str">
        <f t="shared" si="17"/>
        <v>　分類が"雪の警報級の可能性"であることを示す。</v>
      </c>
    </row>
    <row r="484" spans="1:10">
      <c r="A484" s="31">
        <f t="shared" si="16"/>
        <v>480</v>
      </c>
      <c r="B484" s="11"/>
      <c r="C484" s="11"/>
      <c r="D484" s="11"/>
      <c r="E484" s="11" t="s">
        <v>31</v>
      </c>
      <c r="F484" s="16"/>
      <c r="G484" s="12"/>
      <c r="H484" s="11"/>
      <c r="I484" s="11" t="s">
        <v>721</v>
      </c>
      <c r="J484" s="13" t="str">
        <f t="shared" si="17"/>
        <v>　分類が"風（風雪）の警報級の可能性"であることを示す。</v>
      </c>
    </row>
    <row r="485" spans="1:10">
      <c r="A485" s="31">
        <f t="shared" si="16"/>
        <v>481</v>
      </c>
      <c r="B485" s="11"/>
      <c r="C485" s="11"/>
      <c r="D485" s="11"/>
      <c r="E485" s="11" t="s">
        <v>31</v>
      </c>
      <c r="F485" s="16"/>
      <c r="G485" s="12"/>
      <c r="H485" s="11"/>
      <c r="I485" s="11" t="s">
        <v>722</v>
      </c>
      <c r="J485" s="13" t="str">
        <f t="shared" si="17"/>
        <v>　分類が"波の警報級の可能性"であることを示す。</v>
      </c>
    </row>
    <row r="486" spans="1:10">
      <c r="A486" s="31">
        <f t="shared" si="16"/>
        <v>482</v>
      </c>
      <c r="B486" s="11"/>
      <c r="C486" s="11"/>
      <c r="D486" s="11"/>
      <c r="E486" s="11" t="s">
        <v>31</v>
      </c>
      <c r="F486" s="16"/>
      <c r="G486" s="12"/>
      <c r="H486" s="11"/>
      <c r="I486" s="11" t="s">
        <v>723</v>
      </c>
      <c r="J486" s="13" t="str">
        <f t="shared" si="17"/>
        <v>　分類が"潮位の警報級の可能性"であることを示す。</v>
      </c>
    </row>
    <row r="487" spans="1:10">
      <c r="A487" s="31">
        <f t="shared" si="16"/>
        <v>483</v>
      </c>
      <c r="B487" s="11"/>
      <c r="C487" s="11"/>
      <c r="D487" s="11"/>
      <c r="E487" s="11" t="s">
        <v>31</v>
      </c>
      <c r="F487" s="16"/>
      <c r="G487" s="12"/>
      <c r="H487" s="11"/>
      <c r="I487" s="11" t="s">
        <v>31</v>
      </c>
      <c r="J487" s="13" t="s">
        <v>367</v>
      </c>
    </row>
    <row r="488" spans="1:10">
      <c r="A488" s="31">
        <f t="shared" si="16"/>
        <v>484</v>
      </c>
      <c r="B488" s="11"/>
      <c r="C488" s="11"/>
      <c r="D488" s="11" t="s">
        <v>487</v>
      </c>
      <c r="E488" s="11" t="s">
        <v>488</v>
      </c>
      <c r="F488" s="16"/>
      <c r="G488" s="12" t="s">
        <v>98</v>
      </c>
      <c r="H488" s="11" t="s">
        <v>489</v>
      </c>
      <c r="I488" s="11"/>
      <c r="J488" s="13" t="s">
        <v>490</v>
      </c>
    </row>
    <row r="489" spans="1:10">
      <c r="A489" s="31">
        <f t="shared" si="16"/>
        <v>485</v>
      </c>
      <c r="B489" s="11"/>
      <c r="C489" s="11"/>
      <c r="D489" s="11" t="s">
        <v>434</v>
      </c>
      <c r="E489" s="11" t="s">
        <v>39</v>
      </c>
      <c r="F489" s="16">
        <v>50</v>
      </c>
      <c r="G489" s="12" t="s">
        <v>98</v>
      </c>
      <c r="H489" s="11" t="s">
        <v>492</v>
      </c>
      <c r="I489" s="11"/>
      <c r="J489" s="13" t="s">
        <v>724</v>
      </c>
    </row>
    <row r="490" spans="1:10">
      <c r="A490" s="31">
        <f t="shared" si="16"/>
        <v>486</v>
      </c>
      <c r="B490" s="11"/>
      <c r="C490" s="11"/>
      <c r="D490" s="11" t="s">
        <v>405</v>
      </c>
      <c r="E490" s="11" t="s">
        <v>39</v>
      </c>
      <c r="F490" s="16">
        <v>100</v>
      </c>
      <c r="G490" s="12" t="s">
        <v>98</v>
      </c>
      <c r="H490" s="11" t="s">
        <v>406</v>
      </c>
      <c r="I490" s="11"/>
      <c r="J490" s="13" t="s">
        <v>407</v>
      </c>
    </row>
    <row r="491" spans="1:10">
      <c r="A491" s="31">
        <f t="shared" si="16"/>
        <v>487</v>
      </c>
      <c r="B491" s="11" t="s">
        <v>725</v>
      </c>
      <c r="C491" s="11"/>
      <c r="D491" s="11"/>
      <c r="E491" s="11" t="s">
        <v>705</v>
      </c>
      <c r="F491" s="16">
        <v>20</v>
      </c>
      <c r="G491" s="12"/>
      <c r="H491" s="11"/>
      <c r="I491" s="11"/>
      <c r="J491" s="13" t="s">
        <v>726</v>
      </c>
    </row>
    <row r="492" spans="1:10">
      <c r="A492" s="31">
        <f t="shared" si="16"/>
        <v>488</v>
      </c>
      <c r="B492" s="11"/>
      <c r="C492" s="11"/>
      <c r="D492" s="11" t="s">
        <v>193</v>
      </c>
      <c r="E492" s="11" t="s">
        <v>39</v>
      </c>
      <c r="F492" s="16">
        <v>50</v>
      </c>
      <c r="G492" s="12">
        <v>1</v>
      </c>
      <c r="H492" s="11" t="s">
        <v>342</v>
      </c>
      <c r="I492" s="11"/>
      <c r="J492" s="13" t="s">
        <v>442</v>
      </c>
    </row>
    <row r="493" spans="1:10">
      <c r="A493" s="31">
        <f t="shared" si="16"/>
        <v>489</v>
      </c>
      <c r="B493" s="11" t="s">
        <v>727</v>
      </c>
      <c r="C493" s="11"/>
      <c r="D493" s="11"/>
      <c r="E493" s="11" t="s">
        <v>705</v>
      </c>
      <c r="F493" s="16">
        <v>20</v>
      </c>
      <c r="G493" s="12"/>
      <c r="H493" s="11"/>
      <c r="I493" s="11"/>
      <c r="J493" s="13" t="s">
        <v>728</v>
      </c>
    </row>
    <row r="494" spans="1:10">
      <c r="A494" s="31">
        <f t="shared" si="16"/>
        <v>490</v>
      </c>
      <c r="B494" s="11"/>
      <c r="C494" s="11"/>
      <c r="D494" s="11" t="s">
        <v>193</v>
      </c>
      <c r="E494" s="11" t="s">
        <v>39</v>
      </c>
      <c r="F494" s="16">
        <v>50</v>
      </c>
      <c r="G494" s="12">
        <v>1</v>
      </c>
      <c r="H494" s="11" t="s">
        <v>342</v>
      </c>
      <c r="I494" s="11"/>
      <c r="J494" s="13" t="s">
        <v>442</v>
      </c>
    </row>
    <row r="495" spans="1:10">
      <c r="A495" s="31">
        <f t="shared" si="16"/>
        <v>491</v>
      </c>
      <c r="B495" s="11" t="s">
        <v>729</v>
      </c>
      <c r="C495" s="11"/>
      <c r="D495" s="11"/>
      <c r="E495" s="11" t="s">
        <v>705</v>
      </c>
      <c r="F495" s="16">
        <v>20</v>
      </c>
      <c r="G495" s="12"/>
      <c r="H495" s="11"/>
      <c r="I495" s="11"/>
      <c r="J495" s="13" t="s">
        <v>730</v>
      </c>
    </row>
    <row r="496" spans="1:10">
      <c r="A496" s="31">
        <f t="shared" si="16"/>
        <v>492</v>
      </c>
      <c r="B496" s="11"/>
      <c r="C496" s="11"/>
      <c r="D496" s="11" t="s">
        <v>193</v>
      </c>
      <c r="E496" s="11" t="s">
        <v>39</v>
      </c>
      <c r="F496" s="16">
        <v>50</v>
      </c>
      <c r="G496" s="12">
        <v>1</v>
      </c>
      <c r="H496" s="11" t="s">
        <v>342</v>
      </c>
      <c r="I496" s="11"/>
      <c r="J496" s="13" t="s">
        <v>442</v>
      </c>
    </row>
    <row r="497" spans="1:10">
      <c r="A497" s="31">
        <f t="shared" si="16"/>
        <v>493</v>
      </c>
      <c r="B497" s="11" t="s">
        <v>731</v>
      </c>
      <c r="C497" s="11"/>
      <c r="D497" s="11"/>
      <c r="E497" s="11" t="s">
        <v>475</v>
      </c>
      <c r="F497" s="16"/>
      <c r="G497" s="12"/>
      <c r="H497" s="11"/>
      <c r="I497" s="11"/>
      <c r="J497" s="13" t="s">
        <v>732</v>
      </c>
    </row>
    <row r="498" spans="1:10">
      <c r="A498" s="31">
        <f t="shared" si="16"/>
        <v>494</v>
      </c>
      <c r="B498" s="11"/>
      <c r="C498" s="11"/>
      <c r="D498" s="11" t="s">
        <v>193</v>
      </c>
      <c r="E498" s="11" t="s">
        <v>39</v>
      </c>
      <c r="F498" s="16">
        <v>50</v>
      </c>
      <c r="G498" s="12">
        <v>1</v>
      </c>
      <c r="H498" s="11" t="s">
        <v>342</v>
      </c>
      <c r="I498" s="11"/>
      <c r="J498" s="13" t="s">
        <v>442</v>
      </c>
    </row>
    <row r="499" spans="1:10">
      <c r="A499" s="31">
        <f t="shared" si="16"/>
        <v>495</v>
      </c>
      <c r="B499" s="11"/>
      <c r="C499" s="11"/>
      <c r="D499" s="11" t="s">
        <v>482</v>
      </c>
      <c r="E499" s="11" t="s">
        <v>39</v>
      </c>
      <c r="F499" s="16">
        <v>20</v>
      </c>
      <c r="G499" s="12" t="s">
        <v>98</v>
      </c>
      <c r="H499" s="11" t="s">
        <v>483</v>
      </c>
      <c r="I499" s="11"/>
      <c r="J499" s="13" t="s">
        <v>484</v>
      </c>
    </row>
    <row r="500" spans="1:10">
      <c r="A500" s="31">
        <f t="shared" si="16"/>
        <v>496</v>
      </c>
      <c r="B500" s="11"/>
      <c r="C500" s="11"/>
      <c r="D500" s="11"/>
      <c r="E500" s="11" t="s">
        <v>26</v>
      </c>
      <c r="F500" s="16"/>
      <c r="G500" s="12"/>
      <c r="H500" s="11"/>
      <c r="I500" s="11" t="s">
        <v>665</v>
      </c>
      <c r="J500" s="13" t="str">
        <f>CONCATENATE("　単位が",I500,"であることを示す。")</f>
        <v>　単位が"m"であることを示す。</v>
      </c>
    </row>
    <row r="501" spans="1:10">
      <c r="A501" s="31">
        <f t="shared" si="16"/>
        <v>497</v>
      </c>
      <c r="B501" s="11"/>
      <c r="C501" s="11"/>
      <c r="D501" s="11"/>
      <c r="E501" s="11" t="s">
        <v>26</v>
      </c>
      <c r="F501" s="16"/>
      <c r="G501" s="12"/>
      <c r="H501" s="11"/>
      <c r="I501" s="11" t="s">
        <v>31</v>
      </c>
      <c r="J501" s="13" t="s">
        <v>367</v>
      </c>
    </row>
    <row r="502" spans="1:10">
      <c r="A502" s="31">
        <f t="shared" si="16"/>
        <v>498</v>
      </c>
      <c r="B502" s="11"/>
      <c r="C502" s="11"/>
      <c r="D502" s="11" t="s">
        <v>487</v>
      </c>
      <c r="E502" s="11" t="s">
        <v>488</v>
      </c>
      <c r="F502" s="16"/>
      <c r="G502" s="12" t="s">
        <v>98</v>
      </c>
      <c r="H502" s="11" t="s">
        <v>489</v>
      </c>
      <c r="I502" s="11"/>
      <c r="J502" s="13" t="s">
        <v>490</v>
      </c>
    </row>
    <row r="503" spans="1:10">
      <c r="A503" s="31">
        <f t="shared" si="16"/>
        <v>499</v>
      </c>
      <c r="B503" s="11"/>
      <c r="C503" s="11"/>
      <c r="D503" s="11" t="s">
        <v>491</v>
      </c>
      <c r="E503" s="11" t="s">
        <v>39</v>
      </c>
      <c r="F503" s="16">
        <v>50</v>
      </c>
      <c r="G503" s="12" t="s">
        <v>98</v>
      </c>
      <c r="H503" s="11" t="s">
        <v>492</v>
      </c>
      <c r="I503" s="11"/>
      <c r="J503" s="13" t="s">
        <v>733</v>
      </c>
    </row>
    <row r="504" spans="1:10">
      <c r="A504" s="31">
        <f t="shared" si="16"/>
        <v>500</v>
      </c>
      <c r="B504" s="11"/>
      <c r="C504" s="11"/>
      <c r="D504" s="11"/>
      <c r="E504" s="11" t="s">
        <v>26</v>
      </c>
      <c r="F504" s="16"/>
      <c r="G504" s="12"/>
      <c r="H504" s="11"/>
      <c r="I504" s="11" t="s">
        <v>734</v>
      </c>
      <c r="J504" s="13" t="str">
        <f t="shared" ref="J504:J509" si="18">CONCATENATE("　状態が",I504,"であることを示す。")</f>
        <v>　状態が"正常"であることを示す。</v>
      </c>
    </row>
    <row r="505" spans="1:10">
      <c r="A505" s="31">
        <f t="shared" si="16"/>
        <v>501</v>
      </c>
      <c r="B505" s="11"/>
      <c r="C505" s="11"/>
      <c r="D505" s="11"/>
      <c r="E505" s="11" t="s">
        <v>26</v>
      </c>
      <c r="F505" s="16"/>
      <c r="G505" s="12"/>
      <c r="H505" s="11"/>
      <c r="I505" s="11" t="s">
        <v>624</v>
      </c>
      <c r="J505" s="13" t="str">
        <f t="shared" si="18"/>
        <v>　状態が"上昇"であることを示す。</v>
      </c>
    </row>
    <row r="506" spans="1:10">
      <c r="A506" s="31">
        <f t="shared" si="16"/>
        <v>502</v>
      </c>
      <c r="B506" s="11"/>
      <c r="C506" s="11"/>
      <c r="D506" s="11"/>
      <c r="E506" s="11" t="s">
        <v>26</v>
      </c>
      <c r="F506" s="16"/>
      <c r="G506" s="12"/>
      <c r="H506" s="11"/>
      <c r="I506" s="11" t="s">
        <v>625</v>
      </c>
      <c r="J506" s="13" t="str">
        <f t="shared" si="18"/>
        <v>　状態が"下降"であることを示す。</v>
      </c>
    </row>
    <row r="507" spans="1:10">
      <c r="A507" s="31">
        <f t="shared" si="16"/>
        <v>503</v>
      </c>
      <c r="B507" s="11"/>
      <c r="C507" s="11"/>
      <c r="D507" s="11"/>
      <c r="E507" s="11" t="s">
        <v>26</v>
      </c>
      <c r="F507" s="16"/>
      <c r="G507" s="12"/>
      <c r="H507" s="11"/>
      <c r="I507" s="11" t="s">
        <v>626</v>
      </c>
      <c r="J507" s="13" t="str">
        <f t="shared" si="18"/>
        <v>　状態が"一定"であることを示す。</v>
      </c>
    </row>
    <row r="508" spans="1:10">
      <c r="A508" s="31">
        <f t="shared" si="16"/>
        <v>504</v>
      </c>
      <c r="B508" s="11"/>
      <c r="C508" s="11"/>
      <c r="D508" s="11"/>
      <c r="E508" s="11" t="s">
        <v>26</v>
      </c>
      <c r="F508" s="16"/>
      <c r="G508" s="12"/>
      <c r="H508" s="11"/>
      <c r="I508" s="11" t="s">
        <v>627</v>
      </c>
      <c r="J508" s="13" t="str">
        <f t="shared" si="18"/>
        <v>　状態が"欠測"であることを示す。</v>
      </c>
    </row>
    <row r="509" spans="1:10">
      <c r="A509" s="31">
        <f t="shared" si="16"/>
        <v>505</v>
      </c>
      <c r="B509" s="11"/>
      <c r="C509" s="11"/>
      <c r="D509" s="11"/>
      <c r="E509" s="11" t="s">
        <v>26</v>
      </c>
      <c r="F509" s="16"/>
      <c r="G509" s="12"/>
      <c r="H509" s="11"/>
      <c r="I509" s="11" t="s">
        <v>628</v>
      </c>
      <c r="J509" s="13" t="str">
        <f t="shared" si="18"/>
        <v>　状態が"未計算"であることを示す。</v>
      </c>
    </row>
    <row r="510" spans="1:10">
      <c r="A510" s="31">
        <f t="shared" si="16"/>
        <v>506</v>
      </c>
      <c r="B510" s="11"/>
      <c r="C510" s="11"/>
      <c r="D510" s="11"/>
      <c r="E510" s="11" t="s">
        <v>26</v>
      </c>
      <c r="F510" s="16"/>
      <c r="G510" s="12"/>
      <c r="H510" s="11"/>
      <c r="I510" s="11" t="s">
        <v>735</v>
      </c>
      <c r="J510" s="13" t="str">
        <f>CONCATENATE("　基準値が",I510,"であることを示す。")</f>
        <v>　基準値が"有効"であることを示す。</v>
      </c>
    </row>
    <row r="511" spans="1:10">
      <c r="A511" s="31">
        <f t="shared" si="16"/>
        <v>507</v>
      </c>
      <c r="B511" s="11"/>
      <c r="C511" s="11"/>
      <c r="D511" s="11"/>
      <c r="E511" s="11" t="s">
        <v>26</v>
      </c>
      <c r="F511" s="16"/>
      <c r="G511" s="12"/>
      <c r="H511" s="11"/>
      <c r="I511" s="11" t="s">
        <v>736</v>
      </c>
      <c r="J511" s="13" t="str">
        <f>CONCATENATE("　基準値が",I511,"であることを示す。")</f>
        <v>　基準値が"無効"であることを示す。</v>
      </c>
    </row>
    <row r="512" spans="1:10">
      <c r="A512" s="31">
        <f t="shared" si="16"/>
        <v>508</v>
      </c>
      <c r="B512" s="11"/>
      <c r="C512" s="11"/>
      <c r="D512" s="11"/>
      <c r="E512" s="11" t="s">
        <v>31</v>
      </c>
      <c r="F512" s="16"/>
      <c r="G512" s="12"/>
      <c r="H512" s="11"/>
      <c r="I512" s="11" t="s">
        <v>31</v>
      </c>
      <c r="J512" s="13" t="s">
        <v>737</v>
      </c>
    </row>
    <row r="513" spans="1:10">
      <c r="A513" s="31">
        <f t="shared" si="16"/>
        <v>509</v>
      </c>
      <c r="B513" s="11"/>
      <c r="C513" s="11"/>
      <c r="D513" s="11" t="s">
        <v>405</v>
      </c>
      <c r="E513" s="11" t="s">
        <v>39</v>
      </c>
      <c r="F513" s="16">
        <v>100</v>
      </c>
      <c r="G513" s="12" t="s">
        <v>98</v>
      </c>
      <c r="H513" s="11" t="s">
        <v>406</v>
      </c>
      <c r="I513" s="11"/>
      <c r="J513" s="13" t="s">
        <v>407</v>
      </c>
    </row>
    <row r="514" spans="1:10" s="20" customFormat="1">
      <c r="A514" s="31">
        <f t="shared" si="16"/>
        <v>510</v>
      </c>
      <c r="B514" s="11" t="s">
        <v>738</v>
      </c>
      <c r="C514" s="11"/>
      <c r="D514" s="11"/>
      <c r="E514" s="11" t="s">
        <v>475</v>
      </c>
      <c r="F514" s="16"/>
      <c r="G514" s="12"/>
      <c r="H514" s="11"/>
      <c r="I514" s="11"/>
      <c r="J514" s="13" t="s">
        <v>739</v>
      </c>
    </row>
    <row r="515" spans="1:10" s="20" customFormat="1">
      <c r="A515" s="31">
        <f t="shared" si="16"/>
        <v>511</v>
      </c>
      <c r="B515" s="11"/>
      <c r="C515" s="11"/>
      <c r="D515" s="11" t="s">
        <v>193</v>
      </c>
      <c r="E515" s="11" t="s">
        <v>39</v>
      </c>
      <c r="F515" s="16">
        <v>50</v>
      </c>
      <c r="G515" s="12">
        <v>1</v>
      </c>
      <c r="H515" s="11" t="s">
        <v>342</v>
      </c>
      <c r="I515" s="11"/>
      <c r="J515" s="13" t="s">
        <v>442</v>
      </c>
    </row>
    <row r="516" spans="1:10" s="20" customFormat="1">
      <c r="A516" s="31">
        <f t="shared" si="16"/>
        <v>512</v>
      </c>
      <c r="B516" s="11"/>
      <c r="C516" s="11"/>
      <c r="D516" s="11"/>
      <c r="E516" s="11" t="s">
        <v>26</v>
      </c>
      <c r="F516" s="16"/>
      <c r="G516" s="12"/>
      <c r="H516" s="11"/>
      <c r="I516" s="11" t="s">
        <v>740</v>
      </c>
      <c r="J516" s="13" t="str">
        <f>CONCATENATE("　分類が",I516,"であることを示す。")</f>
        <v>　分類が"想定最大浸水深"であることを示す。</v>
      </c>
    </row>
    <row r="517" spans="1:10" s="20" customFormat="1">
      <c r="A517" s="31">
        <f t="shared" si="16"/>
        <v>513</v>
      </c>
      <c r="B517" s="11"/>
      <c r="C517" s="11"/>
      <c r="D517" s="11"/>
      <c r="E517" s="11" t="s">
        <v>31</v>
      </c>
      <c r="F517" s="16"/>
      <c r="G517" s="12"/>
      <c r="H517" s="11"/>
      <c r="I517" s="11" t="s">
        <v>31</v>
      </c>
      <c r="J517" s="13" t="s">
        <v>95</v>
      </c>
    </row>
    <row r="518" spans="1:10" s="20" customFormat="1">
      <c r="A518" s="31">
        <f t="shared" si="16"/>
        <v>514</v>
      </c>
      <c r="B518" s="11"/>
      <c r="C518" s="11"/>
      <c r="D518" s="11" t="s">
        <v>482</v>
      </c>
      <c r="E518" s="11" t="s">
        <v>39</v>
      </c>
      <c r="F518" s="16">
        <v>20</v>
      </c>
      <c r="G518" s="12" t="s">
        <v>98</v>
      </c>
      <c r="H518" s="11" t="s">
        <v>483</v>
      </c>
      <c r="I518" s="11"/>
      <c r="J518" s="13" t="s">
        <v>484</v>
      </c>
    </row>
    <row r="519" spans="1:10" s="20" customFormat="1">
      <c r="A519" s="31">
        <f t="shared" si="16"/>
        <v>515</v>
      </c>
      <c r="B519" s="11"/>
      <c r="C519" s="11"/>
      <c r="D519" s="11"/>
      <c r="E519" s="11" t="s">
        <v>31</v>
      </c>
      <c r="F519" s="16"/>
      <c r="G519" s="12"/>
      <c r="H519" s="11"/>
      <c r="I519" s="11" t="s">
        <v>665</v>
      </c>
      <c r="J519" s="13" t="str">
        <f>CONCATENATE("　単位が",I519,"であることを示す。")</f>
        <v>　単位が"m"であることを示す。</v>
      </c>
    </row>
    <row r="520" spans="1:10" s="20" customFormat="1">
      <c r="A520" s="31">
        <f t="shared" si="16"/>
        <v>516</v>
      </c>
      <c r="B520" s="11"/>
      <c r="C520" s="11"/>
      <c r="D520" s="11" t="s">
        <v>741</v>
      </c>
      <c r="E520" s="11" t="s">
        <v>39</v>
      </c>
      <c r="F520" s="16"/>
      <c r="G520" s="12" t="s">
        <v>98</v>
      </c>
      <c r="H520" s="11" t="s">
        <v>742</v>
      </c>
      <c r="I520" s="11"/>
      <c r="J520" s="13" t="s">
        <v>743</v>
      </c>
    </row>
    <row r="521" spans="1:10" s="20" customFormat="1">
      <c r="A521" s="31">
        <f t="shared" si="16"/>
        <v>517</v>
      </c>
      <c r="B521" s="11"/>
      <c r="C521" s="11"/>
      <c r="D521" s="11" t="s">
        <v>487</v>
      </c>
      <c r="E521" s="11" t="s">
        <v>488</v>
      </c>
      <c r="F521" s="16"/>
      <c r="G521" s="12" t="s">
        <v>98</v>
      </c>
      <c r="H521" s="11" t="s">
        <v>489</v>
      </c>
      <c r="I521" s="11"/>
      <c r="J521" s="13" t="s">
        <v>490</v>
      </c>
    </row>
    <row r="522" spans="1:10" s="20" customFormat="1">
      <c r="A522" s="31">
        <f t="shared" si="16"/>
        <v>518</v>
      </c>
      <c r="B522" s="11"/>
      <c r="C522" s="11"/>
      <c r="D522" s="11"/>
      <c r="E522" s="11" t="s">
        <v>31</v>
      </c>
      <c r="F522" s="16"/>
      <c r="G522" s="12"/>
      <c r="H522" s="11"/>
      <c r="I522" s="11" t="s">
        <v>31</v>
      </c>
      <c r="J522" s="13" t="s">
        <v>95</v>
      </c>
    </row>
    <row r="523" spans="1:10" s="20" customFormat="1">
      <c r="A523" s="31">
        <f t="shared" si="16"/>
        <v>519</v>
      </c>
      <c r="B523" s="11"/>
      <c r="C523" s="11"/>
      <c r="D523" s="11" t="s">
        <v>491</v>
      </c>
      <c r="E523" s="11" t="s">
        <v>39</v>
      </c>
      <c r="F523" s="16">
        <v>50</v>
      </c>
      <c r="G523" s="12" t="s">
        <v>98</v>
      </c>
      <c r="H523" s="11" t="s">
        <v>492</v>
      </c>
      <c r="I523" s="11"/>
      <c r="J523" s="13" t="s">
        <v>493</v>
      </c>
    </row>
    <row r="524" spans="1:10" s="20" customFormat="1">
      <c r="A524" s="31">
        <f t="shared" si="16"/>
        <v>520</v>
      </c>
      <c r="B524" s="11"/>
      <c r="C524" s="11"/>
      <c r="D524" s="11"/>
      <c r="E524" s="11" t="s">
        <v>31</v>
      </c>
      <c r="F524" s="16"/>
      <c r="G524" s="12"/>
      <c r="H524" s="11"/>
      <c r="I524" s="11" t="s">
        <v>31</v>
      </c>
      <c r="J524" s="13" t="s">
        <v>95</v>
      </c>
    </row>
    <row r="525" spans="1:10" s="20" customFormat="1">
      <c r="A525" s="31">
        <f t="shared" ref="A525:A588" si="19">ROW()-4</f>
        <v>521</v>
      </c>
      <c r="B525" s="11"/>
      <c r="C525" s="11"/>
      <c r="D525" s="11" t="s">
        <v>405</v>
      </c>
      <c r="E525" s="11" t="s">
        <v>39</v>
      </c>
      <c r="F525" s="16">
        <v>100</v>
      </c>
      <c r="G525" s="12" t="s">
        <v>98</v>
      </c>
      <c r="H525" s="11" t="s">
        <v>406</v>
      </c>
      <c r="I525" s="11"/>
      <c r="J525" s="13" t="s">
        <v>407</v>
      </c>
    </row>
    <row r="526" spans="1:10" s="20" customFormat="1">
      <c r="A526" s="31">
        <f t="shared" si="19"/>
        <v>522</v>
      </c>
      <c r="B526" s="11"/>
      <c r="C526" s="11"/>
      <c r="D526" s="11"/>
      <c r="E526" s="11" t="s">
        <v>31</v>
      </c>
      <c r="F526" s="16"/>
      <c r="G526" s="12"/>
      <c r="H526" s="11"/>
      <c r="I526" s="11" t="s">
        <v>31</v>
      </c>
      <c r="J526" s="13" t="s">
        <v>95</v>
      </c>
    </row>
    <row r="527" spans="1:10">
      <c r="A527" s="31">
        <f t="shared" si="19"/>
        <v>523</v>
      </c>
      <c r="B527" s="11" t="s">
        <v>744</v>
      </c>
      <c r="C527" s="11"/>
      <c r="D527" s="11"/>
      <c r="E527" s="11" t="s">
        <v>745</v>
      </c>
      <c r="F527" s="16"/>
      <c r="G527" s="12"/>
      <c r="H527" s="11"/>
      <c r="I527" s="11"/>
      <c r="J527" s="13" t="s">
        <v>746</v>
      </c>
    </row>
    <row r="528" spans="1:10">
      <c r="A528" s="31">
        <f t="shared" si="19"/>
        <v>524</v>
      </c>
      <c r="B528" s="11"/>
      <c r="C528" s="11"/>
      <c r="D528" s="11" t="s">
        <v>193</v>
      </c>
      <c r="E528" s="11" t="s">
        <v>39</v>
      </c>
      <c r="F528" s="16">
        <v>50</v>
      </c>
      <c r="G528" s="12">
        <v>1</v>
      </c>
      <c r="H528" s="11" t="s">
        <v>342</v>
      </c>
      <c r="I528" s="11"/>
      <c r="J528" s="13" t="s">
        <v>442</v>
      </c>
    </row>
    <row r="529" spans="1:10">
      <c r="A529" s="31">
        <f t="shared" si="19"/>
        <v>525</v>
      </c>
      <c r="B529" s="11"/>
      <c r="C529" s="11"/>
      <c r="D529" s="11" t="s">
        <v>482</v>
      </c>
      <c r="E529" s="11" t="s">
        <v>39</v>
      </c>
      <c r="F529" s="16">
        <v>20</v>
      </c>
      <c r="G529" s="12" t="s">
        <v>98</v>
      </c>
      <c r="H529" s="11" t="s">
        <v>483</v>
      </c>
      <c r="I529" s="11"/>
      <c r="J529" s="13" t="s">
        <v>484</v>
      </c>
    </row>
    <row r="530" spans="1:10">
      <c r="A530" s="31">
        <f t="shared" si="19"/>
        <v>526</v>
      </c>
      <c r="B530" s="11"/>
      <c r="C530" s="11"/>
      <c r="D530" s="11"/>
      <c r="E530" s="11" t="s">
        <v>26</v>
      </c>
      <c r="F530" s="16"/>
      <c r="G530" s="12"/>
      <c r="H530" s="11"/>
      <c r="I530" s="11" t="s">
        <v>747</v>
      </c>
      <c r="J530" s="13" t="str">
        <f>CONCATENATE("　単位が",I530,"であることを示す。")</f>
        <v>　単位が"立方メートル毎秒"であることを示す。</v>
      </c>
    </row>
    <row r="531" spans="1:10">
      <c r="A531" s="31">
        <f t="shared" si="19"/>
        <v>527</v>
      </c>
      <c r="B531" s="11"/>
      <c r="C531" s="11"/>
      <c r="D531" s="11"/>
      <c r="E531" s="11" t="s">
        <v>26</v>
      </c>
      <c r="F531" s="16"/>
      <c r="G531" s="12"/>
      <c r="H531" s="11"/>
      <c r="I531" s="11" t="s">
        <v>31</v>
      </c>
      <c r="J531" s="13" t="s">
        <v>737</v>
      </c>
    </row>
    <row r="532" spans="1:10" s="20" customFormat="1">
      <c r="A532" s="31">
        <f t="shared" si="19"/>
        <v>528</v>
      </c>
      <c r="B532" s="11"/>
      <c r="C532" s="11"/>
      <c r="D532" s="11" t="s">
        <v>487</v>
      </c>
      <c r="E532" s="11" t="s">
        <v>488</v>
      </c>
      <c r="F532" s="16"/>
      <c r="G532" s="12" t="s">
        <v>98</v>
      </c>
      <c r="H532" s="11" t="s">
        <v>489</v>
      </c>
      <c r="I532" s="11"/>
      <c r="J532" s="13" t="s">
        <v>490</v>
      </c>
    </row>
    <row r="533" spans="1:10">
      <c r="A533" s="31">
        <f t="shared" si="19"/>
        <v>529</v>
      </c>
      <c r="B533" s="11"/>
      <c r="C533" s="11"/>
      <c r="D533" s="11" t="s">
        <v>434</v>
      </c>
      <c r="E533" s="11" t="s">
        <v>39</v>
      </c>
      <c r="F533" s="16">
        <v>50</v>
      </c>
      <c r="G533" s="12" t="s">
        <v>98</v>
      </c>
      <c r="H533" s="11" t="s">
        <v>492</v>
      </c>
      <c r="I533" s="11"/>
      <c r="J533" s="13" t="s">
        <v>733</v>
      </c>
    </row>
    <row r="534" spans="1:10">
      <c r="A534" s="31">
        <f t="shared" si="19"/>
        <v>530</v>
      </c>
      <c r="B534" s="11"/>
      <c r="C534" s="11"/>
      <c r="D534" s="11"/>
      <c r="E534" s="11" t="s">
        <v>26</v>
      </c>
      <c r="F534" s="16"/>
      <c r="G534" s="12"/>
      <c r="H534" s="11"/>
      <c r="I534" s="11" t="s">
        <v>734</v>
      </c>
      <c r="J534" s="13" t="str">
        <f t="shared" ref="J534:J539" si="20">CONCATENATE("　状態が",I534,"であることを示す。")</f>
        <v>　状態が"正常"であることを示す。</v>
      </c>
    </row>
    <row r="535" spans="1:10">
      <c r="A535" s="31">
        <f t="shared" si="19"/>
        <v>531</v>
      </c>
      <c r="B535" s="11"/>
      <c r="C535" s="11"/>
      <c r="D535" s="11"/>
      <c r="E535" s="11" t="s">
        <v>26</v>
      </c>
      <c r="F535" s="16"/>
      <c r="G535" s="12"/>
      <c r="H535" s="11"/>
      <c r="I535" s="11" t="s">
        <v>624</v>
      </c>
      <c r="J535" s="13" t="str">
        <f t="shared" si="20"/>
        <v>　状態が"上昇"であることを示す。</v>
      </c>
    </row>
    <row r="536" spans="1:10">
      <c r="A536" s="31">
        <f t="shared" si="19"/>
        <v>532</v>
      </c>
      <c r="B536" s="11"/>
      <c r="C536" s="11"/>
      <c r="D536" s="11"/>
      <c r="E536" s="11" t="s">
        <v>26</v>
      </c>
      <c r="F536" s="16"/>
      <c r="G536" s="12"/>
      <c r="H536" s="11"/>
      <c r="I536" s="11" t="s">
        <v>625</v>
      </c>
      <c r="J536" s="13" t="str">
        <f t="shared" si="20"/>
        <v>　状態が"下降"であることを示す。</v>
      </c>
    </row>
    <row r="537" spans="1:10">
      <c r="A537" s="31">
        <f t="shared" si="19"/>
        <v>533</v>
      </c>
      <c r="B537" s="11"/>
      <c r="C537" s="11"/>
      <c r="D537" s="11"/>
      <c r="E537" s="11" t="s">
        <v>26</v>
      </c>
      <c r="F537" s="16"/>
      <c r="G537" s="12"/>
      <c r="H537" s="11"/>
      <c r="I537" s="11" t="s">
        <v>626</v>
      </c>
      <c r="J537" s="13" t="str">
        <f t="shared" si="20"/>
        <v>　状態が"一定"であることを示す。</v>
      </c>
    </row>
    <row r="538" spans="1:10">
      <c r="A538" s="31">
        <f t="shared" si="19"/>
        <v>534</v>
      </c>
      <c r="B538" s="11"/>
      <c r="C538" s="11"/>
      <c r="D538" s="11"/>
      <c r="E538" s="11" t="s">
        <v>26</v>
      </c>
      <c r="F538" s="16"/>
      <c r="G538" s="12"/>
      <c r="H538" s="11"/>
      <c r="I538" s="11" t="s">
        <v>627</v>
      </c>
      <c r="J538" s="13" t="str">
        <f t="shared" si="20"/>
        <v>　状態が"欠測"であることを示す。</v>
      </c>
    </row>
    <row r="539" spans="1:10">
      <c r="A539" s="31">
        <f t="shared" si="19"/>
        <v>535</v>
      </c>
      <c r="B539" s="11"/>
      <c r="C539" s="11"/>
      <c r="D539" s="11"/>
      <c r="E539" s="11" t="s">
        <v>26</v>
      </c>
      <c r="F539" s="16"/>
      <c r="G539" s="12"/>
      <c r="H539" s="11"/>
      <c r="I539" s="11" t="s">
        <v>628</v>
      </c>
      <c r="J539" s="13" t="str">
        <f t="shared" si="20"/>
        <v>　状態が"未計算"であることを示す。</v>
      </c>
    </row>
    <row r="540" spans="1:10">
      <c r="A540" s="31">
        <f t="shared" si="19"/>
        <v>536</v>
      </c>
      <c r="B540" s="11"/>
      <c r="C540" s="11"/>
      <c r="D540" s="11"/>
      <c r="E540" s="11" t="s">
        <v>26</v>
      </c>
      <c r="F540" s="16"/>
      <c r="G540" s="12"/>
      <c r="H540" s="11"/>
      <c r="I540" s="11" t="s">
        <v>735</v>
      </c>
      <c r="J540" s="13" t="str">
        <f>CONCATENATE("　基準値が",I540,"であることを示す。")</f>
        <v>　基準値が"有効"であることを示す。</v>
      </c>
    </row>
    <row r="541" spans="1:10">
      <c r="A541" s="31">
        <f t="shared" si="19"/>
        <v>537</v>
      </c>
      <c r="B541" s="11"/>
      <c r="C541" s="11"/>
      <c r="D541" s="11"/>
      <c r="E541" s="11" t="s">
        <v>26</v>
      </c>
      <c r="F541" s="16"/>
      <c r="G541" s="12"/>
      <c r="H541" s="11"/>
      <c r="I541" s="11" t="s">
        <v>736</v>
      </c>
      <c r="J541" s="13" t="str">
        <f>CONCATENATE("　基準値が",I541,"であることを示す。")</f>
        <v>　基準値が"無効"であることを示す。</v>
      </c>
    </row>
    <row r="542" spans="1:10">
      <c r="A542" s="31">
        <f t="shared" si="19"/>
        <v>538</v>
      </c>
      <c r="B542" s="11"/>
      <c r="C542" s="11"/>
      <c r="D542" s="11"/>
      <c r="E542" s="11" t="s">
        <v>31</v>
      </c>
      <c r="F542" s="16"/>
      <c r="G542" s="12"/>
      <c r="H542" s="11"/>
      <c r="I542" s="11" t="s">
        <v>31</v>
      </c>
      <c r="J542" s="13" t="s">
        <v>737</v>
      </c>
    </row>
    <row r="543" spans="1:10">
      <c r="A543" s="31">
        <f t="shared" si="19"/>
        <v>539</v>
      </c>
      <c r="B543" s="11"/>
      <c r="C543" s="11"/>
      <c r="D543" s="11" t="s">
        <v>405</v>
      </c>
      <c r="E543" s="11" t="s">
        <v>39</v>
      </c>
      <c r="F543" s="16">
        <v>100</v>
      </c>
      <c r="G543" s="12" t="s">
        <v>98</v>
      </c>
      <c r="H543" s="11" t="s">
        <v>406</v>
      </c>
      <c r="I543" s="11"/>
      <c r="J543" s="13" t="s">
        <v>407</v>
      </c>
    </row>
    <row r="544" spans="1:10">
      <c r="A544" s="31">
        <f t="shared" si="19"/>
        <v>540</v>
      </c>
      <c r="B544" s="11" t="s">
        <v>748</v>
      </c>
      <c r="C544" s="11"/>
      <c r="D544" s="11"/>
      <c r="E544" s="11"/>
      <c r="F544" s="16"/>
      <c r="G544" s="12"/>
      <c r="H544" s="11"/>
      <c r="I544" s="11"/>
      <c r="J544" s="13" t="s">
        <v>749</v>
      </c>
    </row>
    <row r="545" spans="1:10">
      <c r="A545" s="31">
        <f t="shared" si="19"/>
        <v>541</v>
      </c>
      <c r="B545" s="11"/>
      <c r="C545" s="11" t="s">
        <v>750</v>
      </c>
      <c r="D545" s="11"/>
      <c r="E545" s="11" t="s">
        <v>751</v>
      </c>
      <c r="F545" s="16"/>
      <c r="G545" s="12" t="s">
        <v>26</v>
      </c>
      <c r="H545" s="11" t="s">
        <v>752</v>
      </c>
      <c r="I545" s="11"/>
      <c r="J545" s="13" t="s">
        <v>753</v>
      </c>
    </row>
    <row r="546" spans="1:10">
      <c r="A546" s="31">
        <f t="shared" si="19"/>
        <v>542</v>
      </c>
      <c r="B546" s="11"/>
      <c r="C546" s="11" t="s">
        <v>754</v>
      </c>
      <c r="D546" s="11"/>
      <c r="E546" s="11" t="s">
        <v>755</v>
      </c>
      <c r="F546" s="16"/>
      <c r="G546" s="12" t="s">
        <v>26</v>
      </c>
      <c r="H546" s="11" t="s">
        <v>756</v>
      </c>
      <c r="I546" s="11"/>
      <c r="J546" s="13" t="s">
        <v>757</v>
      </c>
    </row>
    <row r="547" spans="1:10">
      <c r="A547" s="31">
        <f t="shared" si="19"/>
        <v>543</v>
      </c>
      <c r="B547" s="11" t="s">
        <v>751</v>
      </c>
      <c r="C547" s="11"/>
      <c r="D547" s="11"/>
      <c r="E547" s="11" t="s">
        <v>39</v>
      </c>
      <c r="F547" s="16"/>
      <c r="G547" s="12"/>
      <c r="H547" s="11"/>
      <c r="I547" s="11"/>
      <c r="J547" s="13" t="s">
        <v>758</v>
      </c>
    </row>
    <row r="548" spans="1:10">
      <c r="A548" s="31">
        <f t="shared" si="19"/>
        <v>544</v>
      </c>
      <c r="B548" s="11"/>
      <c r="C548" s="11"/>
      <c r="D548" s="11" t="s">
        <v>193</v>
      </c>
      <c r="E548" s="11" t="s">
        <v>39</v>
      </c>
      <c r="F548" s="16">
        <v>50</v>
      </c>
      <c r="G548" s="12" t="s">
        <v>98</v>
      </c>
      <c r="H548" s="11" t="s">
        <v>759</v>
      </c>
      <c r="I548" s="11"/>
      <c r="J548" s="13" t="s">
        <v>760</v>
      </c>
    </row>
    <row r="549" spans="1:10">
      <c r="A549" s="31">
        <f t="shared" si="19"/>
        <v>545</v>
      </c>
      <c r="B549" s="11"/>
      <c r="C549" s="11"/>
      <c r="D549" s="11" t="s">
        <v>487</v>
      </c>
      <c r="E549" s="11" t="s">
        <v>488</v>
      </c>
      <c r="F549" s="16"/>
      <c r="G549" s="12" t="s">
        <v>98</v>
      </c>
      <c r="H549" s="11" t="s">
        <v>489</v>
      </c>
      <c r="I549" s="11"/>
      <c r="J549" s="13" t="s">
        <v>490</v>
      </c>
    </row>
    <row r="550" spans="1:10">
      <c r="A550" s="31">
        <f t="shared" si="19"/>
        <v>546</v>
      </c>
      <c r="B550" s="11" t="s">
        <v>761</v>
      </c>
      <c r="C550" s="11"/>
      <c r="D550" s="11"/>
      <c r="E550" s="11" t="s">
        <v>745</v>
      </c>
      <c r="F550" s="16"/>
      <c r="G550" s="12"/>
      <c r="H550" s="11" t="s">
        <v>762</v>
      </c>
      <c r="I550" s="11"/>
      <c r="J550" s="13" t="s">
        <v>763</v>
      </c>
    </row>
    <row r="551" spans="1:10">
      <c r="A551" s="31">
        <f t="shared" si="19"/>
        <v>547</v>
      </c>
      <c r="B551" s="11"/>
      <c r="C551" s="11"/>
      <c r="D551" s="11" t="s">
        <v>193</v>
      </c>
      <c r="E551" s="11" t="s">
        <v>39</v>
      </c>
      <c r="F551" s="16">
        <v>50</v>
      </c>
      <c r="G551" s="12">
        <v>1</v>
      </c>
      <c r="H551" s="11" t="s">
        <v>342</v>
      </c>
      <c r="I551" s="11"/>
      <c r="J551" s="13" t="s">
        <v>442</v>
      </c>
    </row>
    <row r="552" spans="1:10">
      <c r="A552" s="31">
        <f t="shared" si="19"/>
        <v>548</v>
      </c>
      <c r="B552" s="11"/>
      <c r="C552" s="11"/>
      <c r="D552" s="11"/>
      <c r="E552" s="11" t="s">
        <v>26</v>
      </c>
      <c r="F552" s="16"/>
      <c r="G552" s="12"/>
      <c r="H552" s="11"/>
      <c r="I552" s="11" t="s">
        <v>764</v>
      </c>
      <c r="J552" s="13" t="s">
        <v>765</v>
      </c>
    </row>
    <row r="553" spans="1:10">
      <c r="A553" s="31">
        <f t="shared" si="19"/>
        <v>549</v>
      </c>
      <c r="B553" s="11"/>
      <c r="C553" s="11"/>
      <c r="D553" s="11"/>
      <c r="E553" s="11" t="s">
        <v>26</v>
      </c>
      <c r="F553" s="16"/>
      <c r="G553" s="12"/>
      <c r="H553" s="11"/>
      <c r="I553" s="11" t="s">
        <v>766</v>
      </c>
      <c r="J553" s="13" t="s">
        <v>767</v>
      </c>
    </row>
    <row r="554" spans="1:10">
      <c r="A554" s="31">
        <f t="shared" si="19"/>
        <v>550</v>
      </c>
      <c r="B554" s="11"/>
      <c r="C554" s="11"/>
      <c r="D554" s="11"/>
      <c r="E554" s="11" t="s">
        <v>26</v>
      </c>
      <c r="F554" s="16"/>
      <c r="G554" s="12"/>
      <c r="H554" s="11"/>
      <c r="I554" s="11" t="s">
        <v>768</v>
      </c>
      <c r="J554" s="13" t="s">
        <v>769</v>
      </c>
    </row>
    <row r="555" spans="1:10">
      <c r="A555" s="31">
        <f t="shared" si="19"/>
        <v>551</v>
      </c>
      <c r="B555" s="11"/>
      <c r="C555" s="11"/>
      <c r="D555" s="11"/>
      <c r="E555" s="11" t="s">
        <v>26</v>
      </c>
      <c r="F555" s="16"/>
      <c r="G555" s="12"/>
      <c r="H555" s="11"/>
      <c r="I555" s="11" t="s">
        <v>770</v>
      </c>
      <c r="J555" s="13" t="s">
        <v>771</v>
      </c>
    </row>
    <row r="556" spans="1:10">
      <c r="A556" s="31">
        <f t="shared" si="19"/>
        <v>552</v>
      </c>
      <c r="B556" s="11"/>
      <c r="C556" s="11"/>
      <c r="D556" s="11"/>
      <c r="E556" s="11" t="s">
        <v>26</v>
      </c>
      <c r="F556" s="16"/>
      <c r="G556" s="12"/>
      <c r="H556" s="11"/>
      <c r="I556" s="11" t="s">
        <v>772</v>
      </c>
      <c r="J556" s="13" t="s">
        <v>773</v>
      </c>
    </row>
    <row r="557" spans="1:10">
      <c r="A557" s="31">
        <f t="shared" si="19"/>
        <v>553</v>
      </c>
      <c r="B557" s="11"/>
      <c r="C557" s="11"/>
      <c r="D557" s="11"/>
      <c r="E557" s="11" t="s">
        <v>26</v>
      </c>
      <c r="F557" s="16"/>
      <c r="G557" s="12"/>
      <c r="H557" s="11"/>
      <c r="I557" s="11" t="s">
        <v>774</v>
      </c>
      <c r="J557" s="13" t="s">
        <v>775</v>
      </c>
    </row>
    <row r="558" spans="1:10">
      <c r="A558" s="31">
        <f t="shared" si="19"/>
        <v>554</v>
      </c>
      <c r="B558" s="11"/>
      <c r="C558" s="11"/>
      <c r="D558" s="11"/>
      <c r="E558" s="11" t="s">
        <v>26</v>
      </c>
      <c r="F558" s="16"/>
      <c r="G558" s="12"/>
      <c r="H558" s="11"/>
      <c r="I558" s="11" t="s">
        <v>776</v>
      </c>
      <c r="J558" s="13" t="s">
        <v>777</v>
      </c>
    </row>
    <row r="559" spans="1:10">
      <c r="A559" s="31">
        <f t="shared" si="19"/>
        <v>555</v>
      </c>
      <c r="B559" s="11"/>
      <c r="C559" s="11"/>
      <c r="D559" s="11"/>
      <c r="E559" s="11" t="s">
        <v>26</v>
      </c>
      <c r="F559" s="16"/>
      <c r="G559" s="12"/>
      <c r="H559" s="11"/>
      <c r="I559" s="11" t="s">
        <v>778</v>
      </c>
      <c r="J559" s="13" t="s">
        <v>779</v>
      </c>
    </row>
    <row r="560" spans="1:10">
      <c r="A560" s="31">
        <f t="shared" si="19"/>
        <v>556</v>
      </c>
      <c r="B560" s="11"/>
      <c r="C560" s="11"/>
      <c r="D560" s="11"/>
      <c r="E560" s="11" t="s">
        <v>26</v>
      </c>
      <c r="F560" s="16"/>
      <c r="G560" s="12"/>
      <c r="H560" s="11"/>
      <c r="I560" s="11" t="s">
        <v>780</v>
      </c>
      <c r="J560" s="13" t="s">
        <v>781</v>
      </c>
    </row>
    <row r="561" spans="1:10">
      <c r="A561" s="31">
        <f t="shared" si="19"/>
        <v>557</v>
      </c>
      <c r="B561" s="11"/>
      <c r="C561" s="11"/>
      <c r="D561" s="11"/>
      <c r="E561" s="11" t="s">
        <v>31</v>
      </c>
      <c r="F561" s="16"/>
      <c r="G561" s="12"/>
      <c r="H561" s="11"/>
      <c r="I561" s="11" t="s">
        <v>782</v>
      </c>
      <c r="J561" s="13" t="str">
        <f>CONCATENATE("　分類が",I561,"であることを示す。")</f>
        <v>　分類が"最高気温の前後２日５日間平均値の階級"であることを示す。</v>
      </c>
    </row>
    <row r="562" spans="1:10">
      <c r="A562" s="31">
        <f t="shared" si="19"/>
        <v>558</v>
      </c>
      <c r="B562" s="11"/>
      <c r="C562" s="11"/>
      <c r="D562" s="11"/>
      <c r="E562" s="11" t="s">
        <v>31</v>
      </c>
      <c r="F562" s="16"/>
      <c r="G562" s="12"/>
      <c r="H562" s="11"/>
      <c r="I562" s="11" t="s">
        <v>783</v>
      </c>
      <c r="J562" s="13" t="str">
        <f>CONCATENATE("　分類が",I562,"であることを示す。")</f>
        <v>　分類が"最低気温の前後２日５日間平均値の階級"であることを示す。</v>
      </c>
    </row>
    <row r="563" spans="1:10">
      <c r="A563" s="31">
        <f t="shared" si="19"/>
        <v>559</v>
      </c>
      <c r="B563" s="11"/>
      <c r="C563" s="11"/>
      <c r="D563" s="11"/>
      <c r="E563" s="11" t="s">
        <v>31</v>
      </c>
      <c r="F563" s="16"/>
      <c r="G563" s="12"/>
      <c r="H563" s="11"/>
      <c r="I563" s="11" t="s">
        <v>784</v>
      </c>
      <c r="J563" s="13" t="str">
        <f>CONCATENATE("　分類が",I563,"であることを示す。")</f>
        <v>　分類が"前後２日の５日間平均・地域平均気温階級"であることを示す。</v>
      </c>
    </row>
    <row r="564" spans="1:10">
      <c r="A564" s="31">
        <f t="shared" si="19"/>
        <v>560</v>
      </c>
      <c r="B564" s="11"/>
      <c r="C564" s="11"/>
      <c r="D564" s="11"/>
      <c r="E564" s="11" t="s">
        <v>31</v>
      </c>
      <c r="F564" s="16"/>
      <c r="G564" s="12"/>
      <c r="H564" s="11"/>
      <c r="I564" s="11" t="s">
        <v>31</v>
      </c>
      <c r="J564" s="13" t="s">
        <v>737</v>
      </c>
    </row>
    <row r="565" spans="1:10">
      <c r="A565" s="31">
        <f t="shared" si="19"/>
        <v>561</v>
      </c>
      <c r="B565" s="11"/>
      <c r="C565" s="11"/>
      <c r="D565" s="11" t="s">
        <v>482</v>
      </c>
      <c r="E565" s="11" t="s">
        <v>39</v>
      </c>
      <c r="F565" s="16">
        <v>20</v>
      </c>
      <c r="G565" s="12" t="s">
        <v>98</v>
      </c>
      <c r="H565" s="11" t="s">
        <v>483</v>
      </c>
      <c r="I565" s="11"/>
      <c r="J565" s="13" t="s">
        <v>484</v>
      </c>
    </row>
    <row r="566" spans="1:10">
      <c r="A566" s="31">
        <f t="shared" si="19"/>
        <v>562</v>
      </c>
      <c r="B566" s="11"/>
      <c r="C566" s="11"/>
      <c r="D566" s="11" t="s">
        <v>487</v>
      </c>
      <c r="E566" s="11" t="s">
        <v>488</v>
      </c>
      <c r="F566" s="16"/>
      <c r="G566" s="12" t="s">
        <v>98</v>
      </c>
      <c r="H566" s="11" t="s">
        <v>489</v>
      </c>
      <c r="I566" s="11"/>
      <c r="J566" s="13" t="s">
        <v>490</v>
      </c>
    </row>
    <row r="567" spans="1:10">
      <c r="A567" s="31">
        <f t="shared" si="19"/>
        <v>563</v>
      </c>
      <c r="B567" s="11"/>
      <c r="C567" s="11"/>
      <c r="D567" s="11" t="s">
        <v>434</v>
      </c>
      <c r="E567" s="11" t="s">
        <v>39</v>
      </c>
      <c r="F567" s="16">
        <v>50</v>
      </c>
      <c r="G567" s="12" t="s">
        <v>98</v>
      </c>
      <c r="H567" s="11" t="s">
        <v>492</v>
      </c>
      <c r="I567" s="11"/>
      <c r="J567" s="13" t="s">
        <v>493</v>
      </c>
    </row>
    <row r="568" spans="1:10">
      <c r="A568" s="31">
        <f t="shared" si="19"/>
        <v>564</v>
      </c>
      <c r="B568" s="11"/>
      <c r="C568" s="11"/>
      <c r="D568" s="11" t="s">
        <v>405</v>
      </c>
      <c r="E568" s="11" t="s">
        <v>39</v>
      </c>
      <c r="F568" s="16">
        <v>100</v>
      </c>
      <c r="G568" s="12" t="s">
        <v>98</v>
      </c>
      <c r="H568" s="11" t="s">
        <v>406</v>
      </c>
      <c r="I568" s="11"/>
      <c r="J568" s="13" t="s">
        <v>407</v>
      </c>
    </row>
    <row r="569" spans="1:10">
      <c r="A569" s="31">
        <f t="shared" si="19"/>
        <v>565</v>
      </c>
      <c r="B569" s="11" t="s">
        <v>755</v>
      </c>
      <c r="C569" s="11"/>
      <c r="D569" s="11"/>
      <c r="E569" s="11"/>
      <c r="F569" s="16"/>
      <c r="G569" s="12"/>
      <c r="H569" s="11"/>
      <c r="I569" s="11"/>
      <c r="J569" s="13" t="s">
        <v>785</v>
      </c>
    </row>
    <row r="570" spans="1:10">
      <c r="A570" s="31">
        <f t="shared" si="19"/>
        <v>566</v>
      </c>
      <c r="B570" s="11"/>
      <c r="C570" s="11"/>
      <c r="D570" s="11" t="s">
        <v>786</v>
      </c>
      <c r="E570" s="11" t="s">
        <v>39</v>
      </c>
      <c r="F570" s="16"/>
      <c r="G570" s="12">
        <v>1</v>
      </c>
      <c r="H570" s="11" t="s">
        <v>787</v>
      </c>
      <c r="I570" s="11"/>
      <c r="J570" s="13" t="s">
        <v>788</v>
      </c>
    </row>
    <row r="571" spans="1:10">
      <c r="A571" s="31">
        <f t="shared" si="19"/>
        <v>567</v>
      </c>
      <c r="B571" s="11"/>
      <c r="C571" s="11"/>
      <c r="D571" s="11"/>
      <c r="E571" s="11" t="s">
        <v>26</v>
      </c>
      <c r="F571" s="16"/>
      <c r="G571" s="12"/>
      <c r="H571" s="11"/>
      <c r="I571" s="11" t="s">
        <v>496</v>
      </c>
      <c r="J571" s="13"/>
    </row>
    <row r="572" spans="1:10">
      <c r="A572" s="31">
        <f t="shared" si="19"/>
        <v>568</v>
      </c>
      <c r="B572" s="11"/>
      <c r="C572" s="11"/>
      <c r="D572" s="11"/>
      <c r="E572" s="11" t="s">
        <v>26</v>
      </c>
      <c r="F572" s="16"/>
      <c r="G572" s="12"/>
      <c r="H572" s="11"/>
      <c r="I572" s="11" t="s">
        <v>606</v>
      </c>
      <c r="J572" s="13"/>
    </row>
    <row r="573" spans="1:10">
      <c r="A573" s="31">
        <f t="shared" si="19"/>
        <v>569</v>
      </c>
      <c r="B573" s="11"/>
      <c r="C573" s="11"/>
      <c r="D573" s="11"/>
      <c r="E573" s="11" t="s">
        <v>26</v>
      </c>
      <c r="F573" s="16"/>
      <c r="G573" s="12"/>
      <c r="H573" s="11"/>
      <c r="I573" s="11" t="s">
        <v>577</v>
      </c>
      <c r="J573" s="13"/>
    </row>
    <row r="574" spans="1:10">
      <c r="A574" s="31">
        <f t="shared" si="19"/>
        <v>570</v>
      </c>
      <c r="B574" s="11"/>
      <c r="C574" s="11"/>
      <c r="D574" s="11"/>
      <c r="E574" s="11" t="s">
        <v>26</v>
      </c>
      <c r="F574" s="16"/>
      <c r="G574" s="12"/>
      <c r="H574" s="11"/>
      <c r="I574" s="11" t="s">
        <v>789</v>
      </c>
      <c r="J574" s="13"/>
    </row>
    <row r="575" spans="1:10">
      <c r="A575" s="31">
        <f t="shared" si="19"/>
        <v>571</v>
      </c>
      <c r="B575" s="11"/>
      <c r="C575" s="11"/>
      <c r="D575" s="11"/>
      <c r="E575" s="11" t="s">
        <v>31</v>
      </c>
      <c r="F575" s="16"/>
      <c r="G575" s="12"/>
      <c r="H575" s="11"/>
      <c r="I575" s="11" t="s">
        <v>31</v>
      </c>
      <c r="J575" s="13" t="s">
        <v>737</v>
      </c>
    </row>
    <row r="576" spans="1:10">
      <c r="A576" s="31">
        <f t="shared" si="19"/>
        <v>572</v>
      </c>
      <c r="B576" s="11"/>
      <c r="C576" s="11" t="s">
        <v>790</v>
      </c>
      <c r="D576" s="11"/>
      <c r="E576" s="11" t="s">
        <v>751</v>
      </c>
      <c r="F576" s="16"/>
      <c r="G576" s="12" t="s">
        <v>791</v>
      </c>
      <c r="H576" s="11" t="s">
        <v>792</v>
      </c>
      <c r="I576" s="11"/>
      <c r="J576" s="13" t="s">
        <v>793</v>
      </c>
    </row>
    <row r="577" spans="1:10">
      <c r="A577" s="31">
        <f t="shared" si="19"/>
        <v>573</v>
      </c>
      <c r="B577" s="11"/>
      <c r="C577" s="11" t="s">
        <v>794</v>
      </c>
      <c r="D577" s="11"/>
      <c r="E577" s="11" t="s">
        <v>795</v>
      </c>
      <c r="F577" s="16"/>
      <c r="G577" s="12" t="s">
        <v>98</v>
      </c>
      <c r="H577" s="11" t="s">
        <v>796</v>
      </c>
      <c r="I577" s="11"/>
      <c r="J577" s="13" t="s">
        <v>797</v>
      </c>
    </row>
    <row r="578" spans="1:10">
      <c r="A578" s="31">
        <f t="shared" si="19"/>
        <v>574</v>
      </c>
      <c r="B578" s="11"/>
      <c r="C578" s="11" t="s">
        <v>798</v>
      </c>
      <c r="D578" s="11"/>
      <c r="E578" s="11" t="s">
        <v>795</v>
      </c>
      <c r="F578" s="16"/>
      <c r="G578" s="12" t="s">
        <v>98</v>
      </c>
      <c r="H578" s="11" t="s">
        <v>799</v>
      </c>
      <c r="I578" s="11"/>
      <c r="J578" s="13" t="s">
        <v>797</v>
      </c>
    </row>
    <row r="579" spans="1:10">
      <c r="A579" s="31">
        <f t="shared" si="19"/>
        <v>575</v>
      </c>
      <c r="B579" s="11"/>
      <c r="C579" s="11" t="s">
        <v>800</v>
      </c>
      <c r="D579" s="11"/>
      <c r="E579" s="11" t="s">
        <v>795</v>
      </c>
      <c r="F579" s="16"/>
      <c r="G579" s="12" t="s">
        <v>98</v>
      </c>
      <c r="H579" s="11" t="s">
        <v>801</v>
      </c>
      <c r="I579" s="11"/>
      <c r="J579" s="13" t="s">
        <v>797</v>
      </c>
    </row>
    <row r="580" spans="1:10">
      <c r="A580" s="31">
        <f t="shared" si="19"/>
        <v>576</v>
      </c>
      <c r="B580" s="11"/>
      <c r="C580" s="11" t="s">
        <v>802</v>
      </c>
      <c r="D580" s="11"/>
      <c r="E580" s="11" t="s">
        <v>795</v>
      </c>
      <c r="F580" s="16"/>
      <c r="G580" s="12" t="s">
        <v>98</v>
      </c>
      <c r="H580" s="11" t="s">
        <v>803</v>
      </c>
      <c r="I580" s="11"/>
      <c r="J580" s="13" t="s">
        <v>797</v>
      </c>
    </row>
    <row r="581" spans="1:10">
      <c r="A581" s="31">
        <f t="shared" si="19"/>
        <v>577</v>
      </c>
      <c r="B581" s="11"/>
      <c r="C581" s="11" t="s">
        <v>804</v>
      </c>
      <c r="D581" s="11"/>
      <c r="E581" s="11" t="s">
        <v>795</v>
      </c>
      <c r="F581" s="16"/>
      <c r="G581" s="12" t="s">
        <v>98</v>
      </c>
      <c r="H581" s="11" t="s">
        <v>805</v>
      </c>
      <c r="I581" s="11"/>
      <c r="J581" s="13" t="s">
        <v>797</v>
      </c>
    </row>
    <row r="582" spans="1:10">
      <c r="A582" s="31">
        <f t="shared" si="19"/>
        <v>578</v>
      </c>
      <c r="B582" s="11"/>
      <c r="C582" s="11" t="s">
        <v>806</v>
      </c>
      <c r="D582" s="11"/>
      <c r="E582" s="11" t="s">
        <v>807</v>
      </c>
      <c r="F582" s="16"/>
      <c r="G582" s="12" t="s">
        <v>98</v>
      </c>
      <c r="H582" s="11" t="s">
        <v>808</v>
      </c>
      <c r="I582" s="11"/>
      <c r="J582" s="13" t="s">
        <v>809</v>
      </c>
    </row>
    <row r="583" spans="1:10">
      <c r="A583" s="31">
        <f t="shared" si="19"/>
        <v>579</v>
      </c>
      <c r="B583" s="11"/>
      <c r="C583" s="11" t="s">
        <v>810</v>
      </c>
      <c r="D583" s="11"/>
      <c r="E583" s="11" t="s">
        <v>807</v>
      </c>
      <c r="F583" s="16"/>
      <c r="G583" s="12" t="s">
        <v>98</v>
      </c>
      <c r="H583" s="11" t="s">
        <v>811</v>
      </c>
      <c r="I583" s="11"/>
      <c r="J583" s="13" t="s">
        <v>812</v>
      </c>
    </row>
    <row r="584" spans="1:10">
      <c r="A584" s="31">
        <f t="shared" si="19"/>
        <v>580</v>
      </c>
      <c r="B584" s="11"/>
      <c r="C584" s="11" t="s">
        <v>813</v>
      </c>
      <c r="D584" s="11"/>
      <c r="E584" s="11" t="s">
        <v>807</v>
      </c>
      <c r="F584" s="16"/>
      <c r="G584" s="12" t="s">
        <v>98</v>
      </c>
      <c r="H584" s="11" t="s">
        <v>814</v>
      </c>
      <c r="I584" s="11"/>
      <c r="J584" s="13" t="s">
        <v>815</v>
      </c>
    </row>
    <row r="585" spans="1:10">
      <c r="A585" s="31">
        <f t="shared" si="19"/>
        <v>581</v>
      </c>
      <c r="B585" s="11"/>
      <c r="C585" s="11" t="s">
        <v>816</v>
      </c>
      <c r="D585" s="11"/>
      <c r="E585" s="11" t="s">
        <v>807</v>
      </c>
      <c r="F585" s="16"/>
      <c r="G585" s="12" t="s">
        <v>98</v>
      </c>
      <c r="H585" s="11" t="s">
        <v>817</v>
      </c>
      <c r="I585" s="11"/>
      <c r="J585" s="13" t="s">
        <v>818</v>
      </c>
    </row>
    <row r="586" spans="1:10">
      <c r="A586" s="31">
        <f t="shared" si="19"/>
        <v>582</v>
      </c>
      <c r="B586" s="11" t="s">
        <v>819</v>
      </c>
      <c r="C586" s="11"/>
      <c r="D586" s="11"/>
      <c r="E586" s="11"/>
      <c r="F586" s="16"/>
      <c r="G586" s="12"/>
      <c r="H586" s="11"/>
      <c r="I586" s="11"/>
      <c r="J586" s="13" t="s">
        <v>820</v>
      </c>
    </row>
    <row r="587" spans="1:10">
      <c r="A587" s="31">
        <f t="shared" si="19"/>
        <v>583</v>
      </c>
      <c r="B587" s="11"/>
      <c r="C587" s="11" t="s">
        <v>821</v>
      </c>
      <c r="D587" s="11"/>
      <c r="E587" s="11" t="s">
        <v>807</v>
      </c>
      <c r="F587" s="16"/>
      <c r="G587" s="12" t="s">
        <v>98</v>
      </c>
      <c r="H587" s="11" t="s">
        <v>822</v>
      </c>
      <c r="I587" s="11"/>
      <c r="J587" s="13" t="s">
        <v>823</v>
      </c>
    </row>
    <row r="588" spans="1:10">
      <c r="A588" s="31">
        <f t="shared" si="19"/>
        <v>584</v>
      </c>
      <c r="B588" s="11"/>
      <c r="C588" s="11" t="s">
        <v>813</v>
      </c>
      <c r="D588" s="11"/>
      <c r="E588" s="11" t="s">
        <v>807</v>
      </c>
      <c r="F588" s="16"/>
      <c r="G588" s="12" t="s">
        <v>98</v>
      </c>
      <c r="H588" s="11" t="s">
        <v>814</v>
      </c>
      <c r="I588" s="11"/>
      <c r="J588" s="13" t="s">
        <v>815</v>
      </c>
    </row>
    <row r="589" spans="1:10">
      <c r="A589" s="31">
        <f t="shared" ref="A589:A652" si="21">ROW()-4</f>
        <v>585</v>
      </c>
      <c r="B589" s="11"/>
      <c r="C589" s="11" t="s">
        <v>806</v>
      </c>
      <c r="D589" s="11"/>
      <c r="E589" s="11" t="s">
        <v>807</v>
      </c>
      <c r="F589" s="16"/>
      <c r="G589" s="12" t="s">
        <v>98</v>
      </c>
      <c r="H589" s="11" t="s">
        <v>808</v>
      </c>
      <c r="I589" s="11"/>
      <c r="J589" s="13" t="s">
        <v>809</v>
      </c>
    </row>
    <row r="590" spans="1:10">
      <c r="A590" s="31">
        <f t="shared" si="21"/>
        <v>586</v>
      </c>
      <c r="B590" s="11"/>
      <c r="C590" s="11" t="s">
        <v>810</v>
      </c>
      <c r="D590" s="11"/>
      <c r="E590" s="11" t="s">
        <v>807</v>
      </c>
      <c r="F590" s="16"/>
      <c r="G590" s="12" t="s">
        <v>98</v>
      </c>
      <c r="H590" s="11" t="s">
        <v>811</v>
      </c>
      <c r="I590" s="11"/>
      <c r="J590" s="13" t="s">
        <v>812</v>
      </c>
    </row>
    <row r="591" spans="1:10">
      <c r="A591" s="31">
        <f t="shared" si="21"/>
        <v>587</v>
      </c>
      <c r="B591" s="11"/>
      <c r="C591" s="11" t="s">
        <v>816</v>
      </c>
      <c r="D591" s="11"/>
      <c r="E591" s="11" t="s">
        <v>807</v>
      </c>
      <c r="F591" s="16"/>
      <c r="G591" s="12" t="s">
        <v>98</v>
      </c>
      <c r="H591" s="11" t="s">
        <v>817</v>
      </c>
      <c r="I591" s="11"/>
      <c r="J591" s="13" t="s">
        <v>818</v>
      </c>
    </row>
    <row r="592" spans="1:10">
      <c r="A592" s="31">
        <f t="shared" si="21"/>
        <v>588</v>
      </c>
      <c r="B592" s="11"/>
      <c r="C592" s="11" t="s">
        <v>824</v>
      </c>
      <c r="D592" s="11"/>
      <c r="E592" s="11" t="s">
        <v>807</v>
      </c>
      <c r="F592" s="16"/>
      <c r="G592" s="12" t="s">
        <v>98</v>
      </c>
      <c r="H592" s="11" t="s">
        <v>825</v>
      </c>
      <c r="I592" s="11"/>
      <c r="J592" s="13" t="s">
        <v>826</v>
      </c>
    </row>
    <row r="593" spans="1:10">
      <c r="A593" s="31">
        <f t="shared" si="21"/>
        <v>589</v>
      </c>
      <c r="B593" s="11" t="s">
        <v>795</v>
      </c>
      <c r="C593" s="11"/>
      <c r="D593" s="11"/>
      <c r="E593" s="11" t="s">
        <v>827</v>
      </c>
      <c r="F593" s="16"/>
      <c r="G593" s="12"/>
      <c r="H593" s="11"/>
      <c r="I593" s="11"/>
      <c r="J593" s="13" t="s">
        <v>828</v>
      </c>
    </row>
    <row r="594" spans="1:10">
      <c r="A594" s="31">
        <f t="shared" si="21"/>
        <v>590</v>
      </c>
      <c r="B594" s="11"/>
      <c r="C594" s="11"/>
      <c r="D594" s="11" t="s">
        <v>482</v>
      </c>
      <c r="E594" s="11" t="s">
        <v>39</v>
      </c>
      <c r="F594" s="16">
        <v>20</v>
      </c>
      <c r="G594" s="12" t="s">
        <v>98</v>
      </c>
      <c r="H594" s="11" t="s">
        <v>483</v>
      </c>
      <c r="I594" s="11"/>
      <c r="J594" s="13" t="s">
        <v>484</v>
      </c>
    </row>
    <row r="595" spans="1:10">
      <c r="A595" s="31">
        <f t="shared" si="21"/>
        <v>591</v>
      </c>
      <c r="B595" s="11"/>
      <c r="C595" s="11"/>
      <c r="D595" s="11" t="s">
        <v>741</v>
      </c>
      <c r="E595" s="11" t="s">
        <v>39</v>
      </c>
      <c r="F595" s="16"/>
      <c r="G595" s="12" t="s">
        <v>98</v>
      </c>
      <c r="H595" s="11" t="s">
        <v>742</v>
      </c>
      <c r="I595" s="11"/>
      <c r="J595" s="13" t="s">
        <v>829</v>
      </c>
    </row>
    <row r="596" spans="1:10">
      <c r="A596" s="31">
        <f t="shared" si="21"/>
        <v>592</v>
      </c>
      <c r="B596" s="11"/>
      <c r="C596" s="11"/>
      <c r="D596" s="11" t="s">
        <v>368</v>
      </c>
      <c r="E596" s="11" t="s">
        <v>830</v>
      </c>
      <c r="F596" s="16"/>
      <c r="G596" s="12" t="s">
        <v>98</v>
      </c>
      <c r="H596" s="11" t="s">
        <v>831</v>
      </c>
      <c r="I596" s="11"/>
      <c r="J596" s="13" t="s">
        <v>832</v>
      </c>
    </row>
    <row r="597" spans="1:10">
      <c r="A597" s="31">
        <f t="shared" si="21"/>
        <v>593</v>
      </c>
      <c r="B597" s="11" t="s">
        <v>807</v>
      </c>
      <c r="C597" s="11"/>
      <c r="D597" s="11"/>
      <c r="E597" s="11" t="s">
        <v>827</v>
      </c>
      <c r="F597" s="16"/>
      <c r="G597" s="12"/>
      <c r="H597" s="11"/>
      <c r="I597" s="11"/>
      <c r="J597" s="13" t="s">
        <v>833</v>
      </c>
    </row>
    <row r="598" spans="1:10">
      <c r="A598" s="31">
        <f t="shared" si="21"/>
        <v>594</v>
      </c>
      <c r="B598" s="11"/>
      <c r="C598" s="11"/>
      <c r="D598" s="11" t="s">
        <v>193</v>
      </c>
      <c r="E598" s="11" t="s">
        <v>39</v>
      </c>
      <c r="F598" s="16">
        <v>50</v>
      </c>
      <c r="G598" s="12" t="s">
        <v>98</v>
      </c>
      <c r="H598" s="11" t="s">
        <v>342</v>
      </c>
      <c r="I598" s="11"/>
      <c r="J598" s="13" t="s">
        <v>442</v>
      </c>
    </row>
    <row r="599" spans="1:10">
      <c r="A599" s="31">
        <f t="shared" si="21"/>
        <v>595</v>
      </c>
      <c r="B599" s="11"/>
      <c r="C599" s="11"/>
      <c r="D599" s="11" t="s">
        <v>482</v>
      </c>
      <c r="E599" s="11" t="s">
        <v>39</v>
      </c>
      <c r="F599" s="16">
        <v>20</v>
      </c>
      <c r="G599" s="12" t="s">
        <v>98</v>
      </c>
      <c r="H599" s="11" t="s">
        <v>483</v>
      </c>
      <c r="I599" s="11"/>
      <c r="J599" s="13" t="s">
        <v>484</v>
      </c>
    </row>
    <row r="600" spans="1:10">
      <c r="A600" s="31">
        <f t="shared" si="21"/>
        <v>596</v>
      </c>
      <c r="B600" s="11"/>
      <c r="C600" s="11"/>
      <c r="D600" s="11" t="s">
        <v>405</v>
      </c>
      <c r="E600" s="11" t="s">
        <v>39</v>
      </c>
      <c r="F600" s="16"/>
      <c r="G600" s="12" t="s">
        <v>98</v>
      </c>
      <c r="H600" s="11" t="s">
        <v>834</v>
      </c>
      <c r="I600" s="11"/>
      <c r="J600" s="13" t="s">
        <v>407</v>
      </c>
    </row>
    <row r="601" spans="1:10">
      <c r="A601" s="31">
        <f t="shared" si="21"/>
        <v>597</v>
      </c>
      <c r="B601" s="11"/>
      <c r="C601" s="11"/>
      <c r="D601" s="11" t="s">
        <v>741</v>
      </c>
      <c r="E601" s="11" t="s">
        <v>39</v>
      </c>
      <c r="F601" s="16"/>
      <c r="G601" s="12" t="s">
        <v>98</v>
      </c>
      <c r="H601" s="11" t="s">
        <v>742</v>
      </c>
      <c r="I601" s="11"/>
      <c r="J601" s="13" t="s">
        <v>835</v>
      </c>
    </row>
    <row r="602" spans="1:10">
      <c r="A602" s="31">
        <f t="shared" si="21"/>
        <v>598</v>
      </c>
      <c r="B602" s="11" t="s">
        <v>836</v>
      </c>
      <c r="C602" s="11"/>
      <c r="D602" s="11"/>
      <c r="E602" s="11"/>
      <c r="F602" s="16"/>
      <c r="G602" s="12"/>
      <c r="H602" s="11"/>
      <c r="I602" s="11"/>
      <c r="J602" s="13" t="s">
        <v>837</v>
      </c>
    </row>
    <row r="603" spans="1:10">
      <c r="A603" s="31">
        <f t="shared" si="21"/>
        <v>599</v>
      </c>
      <c r="B603" s="11"/>
      <c r="C603" s="11"/>
      <c r="D603" s="11" t="s">
        <v>786</v>
      </c>
      <c r="E603" s="11" t="s">
        <v>39</v>
      </c>
      <c r="F603" s="16"/>
      <c r="G603" s="12">
        <v>1</v>
      </c>
      <c r="H603" s="11" t="s">
        <v>787</v>
      </c>
      <c r="I603" s="11"/>
      <c r="J603" s="13" t="s">
        <v>838</v>
      </c>
    </row>
    <row r="604" spans="1:10">
      <c r="A604" s="31">
        <f t="shared" si="21"/>
        <v>600</v>
      </c>
      <c r="B604" s="11"/>
      <c r="C604" s="11"/>
      <c r="D604" s="11"/>
      <c r="E604" s="11" t="s">
        <v>26</v>
      </c>
      <c r="F604" s="16"/>
      <c r="G604" s="12"/>
      <c r="H604" s="11"/>
      <c r="I604" s="11" t="s">
        <v>496</v>
      </c>
      <c r="J604" s="13"/>
    </row>
    <row r="605" spans="1:10">
      <c r="A605" s="31">
        <f t="shared" si="21"/>
        <v>601</v>
      </c>
      <c r="B605" s="11"/>
      <c r="C605" s="11"/>
      <c r="D605" s="11"/>
      <c r="E605" s="11" t="s">
        <v>26</v>
      </c>
      <c r="F605" s="16"/>
      <c r="G605" s="12"/>
      <c r="H605" s="11"/>
      <c r="I605" s="11" t="s">
        <v>606</v>
      </c>
      <c r="J605" s="13"/>
    </row>
    <row r="606" spans="1:10">
      <c r="A606" s="31">
        <f t="shared" si="21"/>
        <v>602</v>
      </c>
      <c r="B606" s="11"/>
      <c r="C606" s="11"/>
      <c r="D606" s="11"/>
      <c r="E606" s="11" t="s">
        <v>26</v>
      </c>
      <c r="F606" s="16"/>
      <c r="G606" s="12"/>
      <c r="H606" s="11"/>
      <c r="I606" s="11" t="s">
        <v>577</v>
      </c>
      <c r="J606" s="13"/>
    </row>
    <row r="607" spans="1:10">
      <c r="A607" s="31">
        <f t="shared" si="21"/>
        <v>603</v>
      </c>
      <c r="B607" s="11"/>
      <c r="C607" s="11"/>
      <c r="D607" s="11"/>
      <c r="E607" s="11" t="s">
        <v>26</v>
      </c>
      <c r="F607" s="16"/>
      <c r="G607" s="12"/>
      <c r="H607" s="11"/>
      <c r="I607" s="11" t="s">
        <v>789</v>
      </c>
      <c r="J607" s="13"/>
    </row>
    <row r="608" spans="1:10">
      <c r="A608" s="31">
        <f t="shared" si="21"/>
        <v>604</v>
      </c>
      <c r="B608" s="11"/>
      <c r="C608" s="11"/>
      <c r="D608" s="11"/>
      <c r="E608" s="11" t="s">
        <v>31</v>
      </c>
      <c r="F608" s="16"/>
      <c r="G608" s="12"/>
      <c r="H608" s="11"/>
      <c r="I608" s="11" t="s">
        <v>31</v>
      </c>
      <c r="J608" s="13" t="s">
        <v>737</v>
      </c>
    </row>
    <row r="609" spans="1:10">
      <c r="A609" s="31">
        <f t="shared" si="21"/>
        <v>605</v>
      </c>
      <c r="B609" s="11"/>
      <c r="C609" s="11"/>
      <c r="D609" s="11" t="s">
        <v>487</v>
      </c>
      <c r="E609" s="11" t="s">
        <v>488</v>
      </c>
      <c r="F609" s="16"/>
      <c r="G609" s="12" t="s">
        <v>98</v>
      </c>
      <c r="H609" s="11" t="s">
        <v>489</v>
      </c>
      <c r="I609" s="11"/>
      <c r="J609" s="13" t="s">
        <v>490</v>
      </c>
    </row>
    <row r="610" spans="1:10">
      <c r="A610" s="31">
        <f t="shared" si="21"/>
        <v>606</v>
      </c>
      <c r="B610" s="11"/>
      <c r="C610" s="11" t="s">
        <v>794</v>
      </c>
      <c r="D610" s="11"/>
      <c r="E610" s="11" t="s">
        <v>795</v>
      </c>
      <c r="F610" s="16"/>
      <c r="G610" s="12">
        <v>1</v>
      </c>
      <c r="H610" s="11" t="s">
        <v>796</v>
      </c>
      <c r="I610" s="11"/>
      <c r="J610" s="13" t="s">
        <v>839</v>
      </c>
    </row>
    <row r="611" spans="1:10">
      <c r="A611" s="31">
        <f t="shared" si="21"/>
        <v>607</v>
      </c>
      <c r="B611" s="11"/>
      <c r="C611" s="11" t="s">
        <v>798</v>
      </c>
      <c r="D611" s="11"/>
      <c r="E611" s="11" t="s">
        <v>795</v>
      </c>
      <c r="F611" s="16"/>
      <c r="G611" s="12">
        <v>1</v>
      </c>
      <c r="H611" s="11" t="s">
        <v>799</v>
      </c>
      <c r="I611" s="11"/>
      <c r="J611" s="13" t="s">
        <v>840</v>
      </c>
    </row>
    <row r="612" spans="1:10">
      <c r="A612" s="31">
        <f t="shared" si="21"/>
        <v>608</v>
      </c>
      <c r="B612" s="11"/>
      <c r="C612" s="11" t="s">
        <v>800</v>
      </c>
      <c r="D612" s="11"/>
      <c r="E612" s="11" t="s">
        <v>795</v>
      </c>
      <c r="F612" s="16"/>
      <c r="G612" s="12">
        <v>1</v>
      </c>
      <c r="H612" s="11" t="s">
        <v>801</v>
      </c>
      <c r="I612" s="11"/>
      <c r="J612" s="13" t="s">
        <v>841</v>
      </c>
    </row>
    <row r="613" spans="1:10">
      <c r="A613" s="31">
        <f t="shared" si="21"/>
        <v>609</v>
      </c>
      <c r="B613" s="11" t="s">
        <v>842</v>
      </c>
      <c r="C613" s="11"/>
      <c r="D613" s="11"/>
      <c r="E613" s="11" t="s">
        <v>843</v>
      </c>
      <c r="F613" s="16"/>
      <c r="G613" s="12"/>
      <c r="H613" s="11"/>
      <c r="I613" s="11"/>
      <c r="J613" s="13" t="s">
        <v>844</v>
      </c>
    </row>
    <row r="614" spans="1:10">
      <c r="A614" s="31">
        <f t="shared" si="21"/>
        <v>610</v>
      </c>
      <c r="B614" s="11"/>
      <c r="C614" s="11"/>
      <c r="D614" s="11" t="s">
        <v>482</v>
      </c>
      <c r="E614" s="11" t="s">
        <v>39</v>
      </c>
      <c r="F614" s="16">
        <v>15</v>
      </c>
      <c r="G614" s="12" t="s">
        <v>98</v>
      </c>
      <c r="H614" s="11" t="s">
        <v>543</v>
      </c>
      <c r="I614" s="11"/>
      <c r="J614" s="13" t="s">
        <v>484</v>
      </c>
    </row>
    <row r="615" spans="1:10">
      <c r="A615" s="31">
        <f t="shared" si="21"/>
        <v>611</v>
      </c>
      <c r="B615" s="11"/>
      <c r="C615" s="11"/>
      <c r="D615" s="11"/>
      <c r="E615" s="11" t="s">
        <v>31</v>
      </c>
      <c r="F615" s="16"/>
      <c r="G615" s="12"/>
      <c r="H615" s="11"/>
      <c r="I615" s="11" t="s">
        <v>527</v>
      </c>
      <c r="J615" s="13" t="str">
        <f>CONCATENATE("　単位が",I615,"であることを示す。")</f>
        <v>　単位が"度"であることを示す。</v>
      </c>
    </row>
    <row r="616" spans="1:10">
      <c r="A616" s="31">
        <f t="shared" si="21"/>
        <v>612</v>
      </c>
      <c r="B616" s="11"/>
      <c r="C616" s="11"/>
      <c r="D616" s="11" t="s">
        <v>487</v>
      </c>
      <c r="E616" s="11" t="s">
        <v>488</v>
      </c>
      <c r="F616" s="16">
        <v>15</v>
      </c>
      <c r="G616" s="12" t="s">
        <v>98</v>
      </c>
      <c r="H616" s="11" t="s">
        <v>550</v>
      </c>
      <c r="I616" s="11"/>
      <c r="J616" s="13" t="s">
        <v>490</v>
      </c>
    </row>
    <row r="617" spans="1:10">
      <c r="A617" s="31">
        <f t="shared" si="21"/>
        <v>613</v>
      </c>
      <c r="B617" s="11"/>
      <c r="C617" s="11"/>
      <c r="D617" s="11" t="s">
        <v>434</v>
      </c>
      <c r="E617" s="11" t="s">
        <v>39</v>
      </c>
      <c r="F617" s="16">
        <v>15</v>
      </c>
      <c r="G617" s="12" t="s">
        <v>98</v>
      </c>
      <c r="H617" s="11" t="s">
        <v>492</v>
      </c>
      <c r="I617" s="11"/>
      <c r="J617" s="13" t="s">
        <v>493</v>
      </c>
    </row>
    <row r="618" spans="1:10">
      <c r="A618" s="31">
        <f t="shared" si="21"/>
        <v>614</v>
      </c>
      <c r="B618" s="11" t="s">
        <v>845</v>
      </c>
      <c r="C618" s="11"/>
      <c r="D618" s="11"/>
      <c r="E618" s="11" t="s">
        <v>475</v>
      </c>
      <c r="F618" s="16"/>
      <c r="G618" s="12"/>
      <c r="H618" s="11"/>
      <c r="I618" s="11"/>
      <c r="J618" s="13" t="s">
        <v>846</v>
      </c>
    </row>
    <row r="619" spans="1:10">
      <c r="A619" s="31">
        <f t="shared" si="21"/>
        <v>615</v>
      </c>
      <c r="B619" s="11"/>
      <c r="C619" s="11"/>
      <c r="D619" s="11" t="s">
        <v>193</v>
      </c>
      <c r="E619" s="11" t="s">
        <v>39</v>
      </c>
      <c r="F619" s="16">
        <v>40</v>
      </c>
      <c r="G619" s="12" t="s">
        <v>98</v>
      </c>
      <c r="H619" s="11" t="s">
        <v>540</v>
      </c>
      <c r="I619" s="11"/>
      <c r="J619" s="13" t="s">
        <v>442</v>
      </c>
    </row>
    <row r="620" spans="1:10">
      <c r="A620" s="31">
        <f t="shared" si="21"/>
        <v>616</v>
      </c>
      <c r="B620" s="11"/>
      <c r="C620" s="11"/>
      <c r="D620" s="11" t="s">
        <v>487</v>
      </c>
      <c r="E620" s="11" t="s">
        <v>488</v>
      </c>
      <c r="F620" s="16">
        <v>15</v>
      </c>
      <c r="G620" s="12" t="s">
        <v>98</v>
      </c>
      <c r="H620" s="11" t="s">
        <v>550</v>
      </c>
      <c r="I620" s="11"/>
      <c r="J620" s="13" t="s">
        <v>490</v>
      </c>
    </row>
    <row r="621" spans="1:10">
      <c r="A621" s="31">
        <f t="shared" si="21"/>
        <v>617</v>
      </c>
      <c r="B621" s="11"/>
      <c r="C621" s="11"/>
      <c r="D621" s="11" t="s">
        <v>434</v>
      </c>
      <c r="E621" s="11" t="s">
        <v>39</v>
      </c>
      <c r="F621" s="16">
        <v>40</v>
      </c>
      <c r="G621" s="12" t="s">
        <v>98</v>
      </c>
      <c r="H621" s="11" t="s">
        <v>492</v>
      </c>
      <c r="I621" s="11"/>
      <c r="J621" s="13" t="s">
        <v>493</v>
      </c>
    </row>
    <row r="622" spans="1:10">
      <c r="A622" s="31">
        <f t="shared" si="21"/>
        <v>618</v>
      </c>
      <c r="B622" s="11"/>
      <c r="C622" s="11"/>
      <c r="D622" s="11" t="s">
        <v>405</v>
      </c>
      <c r="E622" s="11" t="s">
        <v>39</v>
      </c>
      <c r="F622" s="16">
        <v>30</v>
      </c>
      <c r="G622" s="12" t="s">
        <v>98</v>
      </c>
      <c r="H622" s="11" t="s">
        <v>406</v>
      </c>
      <c r="I622" s="11"/>
      <c r="J622" s="13" t="s">
        <v>407</v>
      </c>
    </row>
    <row r="623" spans="1:10">
      <c r="A623" s="31">
        <f t="shared" si="21"/>
        <v>619</v>
      </c>
      <c r="B623" s="11" t="s">
        <v>847</v>
      </c>
      <c r="C623" s="11"/>
      <c r="D623" s="11"/>
      <c r="E623" s="11" t="s">
        <v>475</v>
      </c>
      <c r="F623" s="16"/>
      <c r="G623" s="12"/>
      <c r="H623" s="11"/>
      <c r="I623" s="11"/>
      <c r="J623" s="13" t="s">
        <v>848</v>
      </c>
    </row>
    <row r="624" spans="1:10">
      <c r="A624" s="31">
        <f t="shared" si="21"/>
        <v>620</v>
      </c>
      <c r="B624" s="11"/>
      <c r="C624" s="11"/>
      <c r="D624" s="11" t="s">
        <v>193</v>
      </c>
      <c r="E624" s="11" t="s">
        <v>39</v>
      </c>
      <c r="F624" s="16">
        <v>50</v>
      </c>
      <c r="G624" s="12">
        <v>1</v>
      </c>
      <c r="H624" s="11" t="s">
        <v>342</v>
      </c>
      <c r="I624" s="11"/>
      <c r="J624" s="13" t="s">
        <v>442</v>
      </c>
    </row>
    <row r="625" spans="1:10">
      <c r="A625" s="31">
        <f t="shared" si="21"/>
        <v>621</v>
      </c>
      <c r="B625" s="11"/>
      <c r="C625" s="11"/>
      <c r="D625" s="11" t="s">
        <v>482</v>
      </c>
      <c r="E625" s="11" t="s">
        <v>39</v>
      </c>
      <c r="F625" s="16">
        <v>20</v>
      </c>
      <c r="G625" s="12" t="s">
        <v>98</v>
      </c>
      <c r="H625" s="11" t="s">
        <v>483</v>
      </c>
      <c r="I625" s="11"/>
      <c r="J625" s="13" t="s">
        <v>484</v>
      </c>
    </row>
    <row r="626" spans="1:10">
      <c r="A626" s="31">
        <f t="shared" si="21"/>
        <v>622</v>
      </c>
      <c r="B626" s="11"/>
      <c r="C626" s="11"/>
      <c r="D626" s="11"/>
      <c r="E626" s="11" t="s">
        <v>26</v>
      </c>
      <c r="F626" s="16"/>
      <c r="G626" s="12"/>
      <c r="H626" s="11"/>
      <c r="I626" s="11" t="s">
        <v>849</v>
      </c>
      <c r="J626" s="13" t="str">
        <f>CONCATENATE("　単位が",I626,"であることを示す。")</f>
        <v>　単位が"km/h"であることを示す。</v>
      </c>
    </row>
    <row r="627" spans="1:10">
      <c r="A627" s="31">
        <f t="shared" si="21"/>
        <v>623</v>
      </c>
      <c r="B627" s="11"/>
      <c r="C627" s="11"/>
      <c r="D627" s="11"/>
      <c r="E627" s="11" t="s">
        <v>31</v>
      </c>
      <c r="F627" s="16"/>
      <c r="G627" s="12"/>
      <c r="H627" s="11"/>
      <c r="I627" s="11" t="s">
        <v>570</v>
      </c>
      <c r="J627" s="13" t="str">
        <f>CONCATENATE("　単位が",I627,"であることを示す。")</f>
        <v>　単位が"ノット"であることを示す。</v>
      </c>
    </row>
    <row r="628" spans="1:10">
      <c r="A628" s="31">
        <f t="shared" si="21"/>
        <v>624</v>
      </c>
      <c r="B628" s="11"/>
      <c r="C628" s="11"/>
      <c r="D628" s="11"/>
      <c r="E628" s="11" t="s">
        <v>31</v>
      </c>
      <c r="F628" s="16"/>
      <c r="G628" s="12"/>
      <c r="H628" s="11"/>
      <c r="I628" s="11" t="s">
        <v>31</v>
      </c>
      <c r="J628" s="13" t="s">
        <v>737</v>
      </c>
    </row>
    <row r="629" spans="1:10">
      <c r="A629" s="31">
        <f t="shared" si="21"/>
        <v>625</v>
      </c>
      <c r="B629" s="11"/>
      <c r="C629" s="11"/>
      <c r="D629" s="11" t="s">
        <v>491</v>
      </c>
      <c r="E629" s="11" t="s">
        <v>39</v>
      </c>
      <c r="F629" s="16">
        <v>50</v>
      </c>
      <c r="G629" s="12" t="s">
        <v>98</v>
      </c>
      <c r="H629" s="11" t="s">
        <v>492</v>
      </c>
      <c r="I629" s="11"/>
      <c r="J629" s="13" t="s">
        <v>493</v>
      </c>
    </row>
    <row r="630" spans="1:10">
      <c r="A630" s="31">
        <f t="shared" si="21"/>
        <v>626</v>
      </c>
      <c r="B630" s="11"/>
      <c r="C630" s="11"/>
      <c r="D630" s="11" t="s">
        <v>405</v>
      </c>
      <c r="E630" s="11" t="s">
        <v>39</v>
      </c>
      <c r="F630" s="16">
        <v>100</v>
      </c>
      <c r="G630" s="12" t="s">
        <v>98</v>
      </c>
      <c r="H630" s="11" t="s">
        <v>406</v>
      </c>
      <c r="I630" s="11"/>
      <c r="J630" s="13" t="s">
        <v>407</v>
      </c>
    </row>
    <row r="631" spans="1:10">
      <c r="A631" s="31">
        <f t="shared" si="21"/>
        <v>627</v>
      </c>
      <c r="B631" s="11" t="s">
        <v>850</v>
      </c>
      <c r="C631" s="11"/>
      <c r="D631" s="11"/>
      <c r="E631" s="11" t="s">
        <v>705</v>
      </c>
      <c r="F631" s="16"/>
      <c r="G631" s="12"/>
      <c r="H631" s="11"/>
      <c r="I631" s="11"/>
      <c r="J631" s="13" t="s">
        <v>851</v>
      </c>
    </row>
    <row r="632" spans="1:10">
      <c r="A632" s="31">
        <f t="shared" si="21"/>
        <v>628</v>
      </c>
      <c r="B632" s="11"/>
      <c r="C632" s="11"/>
      <c r="D632" s="11" t="s">
        <v>193</v>
      </c>
      <c r="E632" s="11" t="s">
        <v>39</v>
      </c>
      <c r="F632" s="16">
        <v>50</v>
      </c>
      <c r="G632" s="12">
        <v>1</v>
      </c>
      <c r="H632" s="11" t="s">
        <v>342</v>
      </c>
      <c r="I632" s="11"/>
      <c r="J632" s="13" t="s">
        <v>442</v>
      </c>
    </row>
    <row r="633" spans="1:10">
      <c r="A633" s="31">
        <f t="shared" si="21"/>
        <v>629</v>
      </c>
      <c r="B633" s="11"/>
      <c r="C633" s="11"/>
      <c r="D633" s="11" t="s">
        <v>482</v>
      </c>
      <c r="E633" s="11" t="s">
        <v>39</v>
      </c>
      <c r="F633" s="16">
        <v>20</v>
      </c>
      <c r="G633" s="12" t="s">
        <v>98</v>
      </c>
      <c r="H633" s="11" t="s">
        <v>483</v>
      </c>
      <c r="I633" s="11"/>
      <c r="J633" s="13" t="s">
        <v>484</v>
      </c>
    </row>
    <row r="634" spans="1:10">
      <c r="A634" s="31">
        <f t="shared" si="21"/>
        <v>630</v>
      </c>
      <c r="B634" s="11"/>
      <c r="C634" s="11"/>
      <c r="D634" s="11" t="s">
        <v>491</v>
      </c>
      <c r="E634" s="11" t="s">
        <v>39</v>
      </c>
      <c r="F634" s="16">
        <v>50</v>
      </c>
      <c r="G634" s="12" t="s">
        <v>98</v>
      </c>
      <c r="H634" s="11" t="s">
        <v>492</v>
      </c>
      <c r="I634" s="11"/>
      <c r="J634" s="13" t="s">
        <v>493</v>
      </c>
    </row>
    <row r="635" spans="1:10">
      <c r="A635" s="31">
        <f t="shared" si="21"/>
        <v>631</v>
      </c>
      <c r="B635" s="11"/>
      <c r="C635" s="11"/>
      <c r="D635" s="11" t="s">
        <v>405</v>
      </c>
      <c r="E635" s="11" t="s">
        <v>39</v>
      </c>
      <c r="F635" s="16">
        <v>100</v>
      </c>
      <c r="G635" s="12" t="s">
        <v>98</v>
      </c>
      <c r="H635" s="11" t="s">
        <v>406</v>
      </c>
      <c r="I635" s="11"/>
      <c r="J635" s="13" t="s">
        <v>407</v>
      </c>
    </row>
    <row r="636" spans="1:10">
      <c r="A636" s="31">
        <f t="shared" si="21"/>
        <v>632</v>
      </c>
      <c r="B636" s="11" t="s">
        <v>468</v>
      </c>
      <c r="C636" s="11"/>
      <c r="D636" s="11"/>
      <c r="E636" s="11" t="s">
        <v>852</v>
      </c>
      <c r="F636" s="16"/>
      <c r="G636" s="12"/>
      <c r="H636" s="11"/>
      <c r="I636" s="11"/>
      <c r="J636" s="13" t="s">
        <v>851</v>
      </c>
    </row>
    <row r="637" spans="1:10">
      <c r="A637" s="31">
        <f t="shared" si="21"/>
        <v>633</v>
      </c>
      <c r="B637" s="11"/>
      <c r="C637" s="11"/>
      <c r="D637" s="11" t="s">
        <v>193</v>
      </c>
      <c r="E637" s="11" t="s">
        <v>39</v>
      </c>
      <c r="F637" s="16">
        <v>50</v>
      </c>
      <c r="G637" s="12">
        <v>1</v>
      </c>
      <c r="H637" s="11" t="s">
        <v>342</v>
      </c>
      <c r="I637" s="11"/>
      <c r="J637" s="13" t="s">
        <v>442</v>
      </c>
    </row>
    <row r="638" spans="1:10">
      <c r="A638" s="31">
        <f t="shared" si="21"/>
        <v>634</v>
      </c>
      <c r="B638" s="11"/>
      <c r="C638" s="11"/>
      <c r="D638" s="11" t="s">
        <v>482</v>
      </c>
      <c r="E638" s="11" t="s">
        <v>39</v>
      </c>
      <c r="F638" s="16">
        <v>20</v>
      </c>
      <c r="G638" s="12" t="s">
        <v>98</v>
      </c>
      <c r="H638" s="11" t="s">
        <v>483</v>
      </c>
      <c r="I638" s="11"/>
      <c r="J638" s="13" t="s">
        <v>484</v>
      </c>
    </row>
    <row r="639" spans="1:10">
      <c r="A639" s="31">
        <f t="shared" si="21"/>
        <v>635</v>
      </c>
      <c r="B639" s="11"/>
      <c r="C639" s="11"/>
      <c r="D639" s="11" t="s">
        <v>434</v>
      </c>
      <c r="E639" s="11" t="s">
        <v>39</v>
      </c>
      <c r="F639" s="16">
        <v>50</v>
      </c>
      <c r="G639" s="12" t="s">
        <v>98</v>
      </c>
      <c r="H639" s="11" t="s">
        <v>492</v>
      </c>
      <c r="I639" s="11"/>
      <c r="J639" s="13" t="s">
        <v>493</v>
      </c>
    </row>
    <row r="640" spans="1:10">
      <c r="A640" s="31">
        <f t="shared" si="21"/>
        <v>636</v>
      </c>
      <c r="B640" s="11"/>
      <c r="C640" s="11"/>
      <c r="D640" s="11" t="s">
        <v>405</v>
      </c>
      <c r="E640" s="11" t="s">
        <v>39</v>
      </c>
      <c r="F640" s="16">
        <v>100</v>
      </c>
      <c r="G640" s="12" t="s">
        <v>98</v>
      </c>
      <c r="H640" s="11" t="s">
        <v>406</v>
      </c>
      <c r="I640" s="11"/>
      <c r="J640" s="13" t="s">
        <v>407</v>
      </c>
    </row>
    <row r="641" spans="1:10">
      <c r="A641" s="31">
        <f t="shared" si="21"/>
        <v>637</v>
      </c>
      <c r="B641" s="11" t="s">
        <v>853</v>
      </c>
      <c r="C641" s="11"/>
      <c r="D641" s="11"/>
      <c r="E641" s="11" t="s">
        <v>475</v>
      </c>
      <c r="F641" s="16"/>
      <c r="G641" s="12"/>
      <c r="H641" s="11"/>
      <c r="I641" s="11"/>
      <c r="J641" s="13" t="s">
        <v>854</v>
      </c>
    </row>
    <row r="642" spans="1:10">
      <c r="A642" s="31">
        <f t="shared" si="21"/>
        <v>638</v>
      </c>
      <c r="B642" s="11"/>
      <c r="C642" s="11"/>
      <c r="D642" s="11" t="s">
        <v>193</v>
      </c>
      <c r="E642" s="11" t="s">
        <v>39</v>
      </c>
      <c r="F642" s="16">
        <v>50</v>
      </c>
      <c r="G642" s="12">
        <v>1</v>
      </c>
      <c r="H642" s="11" t="s">
        <v>342</v>
      </c>
      <c r="I642" s="11"/>
      <c r="J642" s="13" t="s">
        <v>442</v>
      </c>
    </row>
    <row r="643" spans="1:10">
      <c r="A643" s="31">
        <f t="shared" si="21"/>
        <v>639</v>
      </c>
      <c r="B643" s="11"/>
      <c r="C643" s="11"/>
      <c r="D643" s="11" t="s">
        <v>482</v>
      </c>
      <c r="E643" s="11" t="s">
        <v>39</v>
      </c>
      <c r="F643" s="16">
        <v>20</v>
      </c>
      <c r="G643" s="12" t="s">
        <v>98</v>
      </c>
      <c r="H643" s="11" t="s">
        <v>483</v>
      </c>
      <c r="I643" s="11"/>
      <c r="J643" s="13" t="s">
        <v>484</v>
      </c>
    </row>
    <row r="644" spans="1:10">
      <c r="A644" s="31">
        <f t="shared" si="21"/>
        <v>640</v>
      </c>
      <c r="B644" s="11"/>
      <c r="C644" s="11"/>
      <c r="D644" s="11"/>
      <c r="E644" s="11" t="s">
        <v>26</v>
      </c>
      <c r="F644" s="16"/>
      <c r="G644" s="12"/>
      <c r="H644" s="11"/>
      <c r="I644" s="11" t="s">
        <v>664</v>
      </c>
      <c r="J644" s="13" t="str">
        <f>CONCATENATE("　単位が",I644,"であることを示す。")</f>
        <v>　単位が"km"であることを示す。</v>
      </c>
    </row>
    <row r="645" spans="1:10">
      <c r="A645" s="31">
        <f t="shared" si="21"/>
        <v>641</v>
      </c>
      <c r="B645" s="11"/>
      <c r="C645" s="11"/>
      <c r="D645" s="11"/>
      <c r="E645" s="11" t="s">
        <v>31</v>
      </c>
      <c r="F645" s="16"/>
      <c r="G645" s="12"/>
      <c r="H645" s="11"/>
      <c r="I645" s="11" t="s">
        <v>667</v>
      </c>
      <c r="J645" s="13" t="str">
        <f>CONCATENATE("　単位が",I645,"であることを示す。")</f>
        <v>　単位が"海里"であることを示す。</v>
      </c>
    </row>
    <row r="646" spans="1:10">
      <c r="A646" s="31">
        <f t="shared" si="21"/>
        <v>642</v>
      </c>
      <c r="B646" s="11"/>
      <c r="C646" s="11"/>
      <c r="D646" s="11"/>
      <c r="E646" s="11" t="s">
        <v>31</v>
      </c>
      <c r="F646" s="16"/>
      <c r="G646" s="12"/>
      <c r="H646" s="11"/>
      <c r="I646" s="11" t="s">
        <v>31</v>
      </c>
      <c r="J646" s="13" t="s">
        <v>737</v>
      </c>
    </row>
    <row r="647" spans="1:10">
      <c r="A647" s="31">
        <f t="shared" si="21"/>
        <v>643</v>
      </c>
      <c r="B647" s="11"/>
      <c r="C647" s="11"/>
      <c r="D647" s="11" t="s">
        <v>491</v>
      </c>
      <c r="E647" s="11" t="s">
        <v>39</v>
      </c>
      <c r="F647" s="16">
        <v>50</v>
      </c>
      <c r="G647" s="12" t="s">
        <v>98</v>
      </c>
      <c r="H647" s="11" t="s">
        <v>492</v>
      </c>
      <c r="I647" s="11"/>
      <c r="J647" s="13" t="s">
        <v>493</v>
      </c>
    </row>
    <row r="648" spans="1:10">
      <c r="A648" s="31">
        <f t="shared" si="21"/>
        <v>644</v>
      </c>
      <c r="B648" s="11"/>
      <c r="C648" s="11"/>
      <c r="D648" s="11" t="s">
        <v>405</v>
      </c>
      <c r="E648" s="11" t="s">
        <v>39</v>
      </c>
      <c r="F648" s="16">
        <v>100</v>
      </c>
      <c r="G648" s="12" t="s">
        <v>98</v>
      </c>
      <c r="H648" s="11" t="s">
        <v>406</v>
      </c>
      <c r="I648" s="11"/>
      <c r="J648" s="13" t="s">
        <v>407</v>
      </c>
    </row>
    <row r="649" spans="1:10">
      <c r="A649" s="31">
        <f t="shared" si="21"/>
        <v>645</v>
      </c>
      <c r="B649" s="11" t="s">
        <v>855</v>
      </c>
      <c r="C649" s="11"/>
      <c r="D649" s="11"/>
      <c r="E649" s="11" t="s">
        <v>827</v>
      </c>
      <c r="F649" s="16"/>
      <c r="G649" s="12"/>
      <c r="H649" s="11"/>
      <c r="I649" s="11"/>
      <c r="J649" s="13" t="s">
        <v>856</v>
      </c>
    </row>
    <row r="650" spans="1:10">
      <c r="A650" s="31">
        <f t="shared" si="21"/>
        <v>646</v>
      </c>
      <c r="B650" s="11"/>
      <c r="C650" s="11"/>
      <c r="D650" s="11" t="s">
        <v>193</v>
      </c>
      <c r="E650" s="11" t="s">
        <v>39</v>
      </c>
      <c r="F650" s="16">
        <v>50</v>
      </c>
      <c r="G650" s="12">
        <v>1</v>
      </c>
      <c r="H650" s="11" t="s">
        <v>857</v>
      </c>
      <c r="I650" s="11"/>
      <c r="J650" s="13" t="s">
        <v>442</v>
      </c>
    </row>
    <row r="651" spans="1:10">
      <c r="A651" s="31">
        <f t="shared" si="21"/>
        <v>647</v>
      </c>
      <c r="B651" s="11"/>
      <c r="C651" s="11"/>
      <c r="D651" s="11" t="s">
        <v>491</v>
      </c>
      <c r="E651" s="11" t="s">
        <v>39</v>
      </c>
      <c r="F651" s="16">
        <v>50</v>
      </c>
      <c r="G651" s="12" t="s">
        <v>98</v>
      </c>
      <c r="H651" s="11" t="s">
        <v>492</v>
      </c>
      <c r="I651" s="11"/>
      <c r="J651" s="13" t="s">
        <v>493</v>
      </c>
    </row>
    <row r="652" spans="1:10">
      <c r="A652" s="31">
        <f t="shared" si="21"/>
        <v>648</v>
      </c>
      <c r="B652" s="11"/>
      <c r="C652" s="11"/>
      <c r="D652" s="11" t="s">
        <v>405</v>
      </c>
      <c r="E652" s="11" t="s">
        <v>39</v>
      </c>
      <c r="F652" s="16">
        <v>100</v>
      </c>
      <c r="G652" s="12" t="s">
        <v>98</v>
      </c>
      <c r="H652" s="11" t="s">
        <v>406</v>
      </c>
      <c r="I652" s="11"/>
      <c r="J652" s="13" t="s">
        <v>407</v>
      </c>
    </row>
    <row r="653" spans="1:10">
      <c r="A653" s="31">
        <f t="shared" ref="A653:A716" si="22">ROW()-4</f>
        <v>649</v>
      </c>
      <c r="B653" s="11" t="s">
        <v>858</v>
      </c>
      <c r="C653" s="11"/>
      <c r="D653" s="11"/>
      <c r="E653" s="11" t="s">
        <v>843</v>
      </c>
      <c r="F653" s="16"/>
      <c r="G653" s="12">
        <v>1</v>
      </c>
      <c r="H653" s="11"/>
      <c r="I653" s="11"/>
      <c r="J653" s="13" t="s">
        <v>859</v>
      </c>
    </row>
    <row r="654" spans="1:10">
      <c r="A654" s="31">
        <f t="shared" si="22"/>
        <v>650</v>
      </c>
      <c r="B654" s="11"/>
      <c r="C654" s="11"/>
      <c r="D654" s="11" t="s">
        <v>193</v>
      </c>
      <c r="E654" s="11" t="s">
        <v>39</v>
      </c>
      <c r="F654" s="16">
        <v>50</v>
      </c>
      <c r="G654" s="12">
        <v>1</v>
      </c>
      <c r="H654" s="11" t="s">
        <v>342</v>
      </c>
      <c r="I654" s="11"/>
      <c r="J654" s="13" t="s">
        <v>442</v>
      </c>
    </row>
    <row r="655" spans="1:10">
      <c r="A655" s="31">
        <f t="shared" si="22"/>
        <v>651</v>
      </c>
      <c r="B655" s="11"/>
      <c r="C655" s="11"/>
      <c r="D655" s="11" t="s">
        <v>482</v>
      </c>
      <c r="E655" s="11" t="s">
        <v>39</v>
      </c>
      <c r="F655" s="16">
        <v>20</v>
      </c>
      <c r="G655" s="12">
        <v>1</v>
      </c>
      <c r="H655" s="11" t="s">
        <v>860</v>
      </c>
      <c r="I655" s="11"/>
      <c r="J655" s="13" t="s">
        <v>484</v>
      </c>
    </row>
    <row r="656" spans="1:10">
      <c r="A656" s="31">
        <f t="shared" si="22"/>
        <v>652</v>
      </c>
      <c r="B656" s="11"/>
      <c r="C656" s="11"/>
      <c r="D656" s="11" t="s">
        <v>491</v>
      </c>
      <c r="E656" s="11" t="s">
        <v>39</v>
      </c>
      <c r="F656" s="16">
        <v>50</v>
      </c>
      <c r="G656" s="12" t="s">
        <v>98</v>
      </c>
      <c r="H656" s="11" t="s">
        <v>492</v>
      </c>
      <c r="I656" s="11"/>
      <c r="J656" s="13" t="s">
        <v>493</v>
      </c>
    </row>
    <row r="657" spans="1:10">
      <c r="A657" s="31">
        <f t="shared" si="22"/>
        <v>653</v>
      </c>
      <c r="B657" s="11"/>
      <c r="C657" s="11"/>
      <c r="D657" s="11" t="s">
        <v>405</v>
      </c>
      <c r="E657" s="11" t="s">
        <v>39</v>
      </c>
      <c r="F657" s="16">
        <v>100</v>
      </c>
      <c r="G657" s="12" t="s">
        <v>98</v>
      </c>
      <c r="H657" s="11" t="s">
        <v>406</v>
      </c>
      <c r="I657" s="11"/>
      <c r="J657" s="13" t="s">
        <v>407</v>
      </c>
    </row>
    <row r="658" spans="1:10">
      <c r="A658" s="31">
        <f t="shared" si="22"/>
        <v>654</v>
      </c>
      <c r="B658" s="11" t="s">
        <v>861</v>
      </c>
      <c r="C658" s="11"/>
      <c r="D658" s="11"/>
      <c r="E658" s="11" t="s">
        <v>827</v>
      </c>
      <c r="F658" s="16"/>
      <c r="G658" s="12">
        <v>1</v>
      </c>
      <c r="H658" s="11" t="s">
        <v>862</v>
      </c>
      <c r="I658" s="11"/>
      <c r="J658" s="13" t="s">
        <v>863</v>
      </c>
    </row>
    <row r="659" spans="1:10">
      <c r="A659" s="31">
        <f t="shared" si="22"/>
        <v>655</v>
      </c>
      <c r="B659" s="11"/>
      <c r="C659" s="11"/>
      <c r="D659" s="11" t="s">
        <v>193</v>
      </c>
      <c r="E659" s="11" t="s">
        <v>39</v>
      </c>
      <c r="F659" s="16">
        <v>50</v>
      </c>
      <c r="G659" s="12">
        <v>1</v>
      </c>
      <c r="H659" s="11" t="s">
        <v>864</v>
      </c>
      <c r="I659" s="11"/>
      <c r="J659" s="13" t="s">
        <v>865</v>
      </c>
    </row>
    <row r="660" spans="1:10">
      <c r="A660" s="31">
        <f t="shared" si="22"/>
        <v>656</v>
      </c>
      <c r="B660" s="11"/>
      <c r="C660" s="11"/>
      <c r="D660" s="11" t="s">
        <v>482</v>
      </c>
      <c r="E660" s="11" t="s">
        <v>39</v>
      </c>
      <c r="F660" s="16"/>
      <c r="G660" s="12">
        <v>1</v>
      </c>
      <c r="H660" s="11" t="s">
        <v>860</v>
      </c>
      <c r="I660" s="11"/>
      <c r="J660" s="13" t="s">
        <v>866</v>
      </c>
    </row>
    <row r="661" spans="1:10">
      <c r="A661" s="31">
        <f t="shared" si="22"/>
        <v>657</v>
      </c>
      <c r="B661" s="11" t="s">
        <v>867</v>
      </c>
      <c r="C661" s="11"/>
      <c r="D661" s="11"/>
      <c r="E661" s="11" t="s">
        <v>39</v>
      </c>
      <c r="F661" s="16"/>
      <c r="G661" s="12"/>
      <c r="H661" s="11"/>
      <c r="I661" s="11"/>
      <c r="J661" s="13" t="s">
        <v>868</v>
      </c>
    </row>
    <row r="662" spans="1:10">
      <c r="A662" s="31">
        <f t="shared" si="22"/>
        <v>658</v>
      </c>
      <c r="B662" s="11"/>
      <c r="C662" s="11"/>
      <c r="D662" s="11" t="s">
        <v>193</v>
      </c>
      <c r="E662" s="11" t="s">
        <v>39</v>
      </c>
      <c r="F662" s="16">
        <v>50</v>
      </c>
      <c r="G662" s="12" t="s">
        <v>98</v>
      </c>
      <c r="H662" s="11" t="s">
        <v>869</v>
      </c>
      <c r="I662" s="11"/>
      <c r="J662" s="13" t="s">
        <v>442</v>
      </c>
    </row>
    <row r="663" spans="1:10">
      <c r="A663" s="31">
        <f t="shared" si="22"/>
        <v>659</v>
      </c>
      <c r="B663" s="11"/>
      <c r="C663" s="11"/>
      <c r="D663" s="11"/>
      <c r="E663" s="11" t="s">
        <v>26</v>
      </c>
      <c r="F663" s="16"/>
      <c r="G663" s="12"/>
      <c r="H663" s="11"/>
      <c r="I663" s="11" t="s">
        <v>870</v>
      </c>
      <c r="J663" s="13" t="str">
        <f>CONCATENATE("　分類が",I663,"であることを示す。")</f>
        <v>　分類が"噴煙の流向"であることを示す。</v>
      </c>
    </row>
    <row r="664" spans="1:10" s="48" customFormat="1">
      <c r="A664" s="31">
        <f t="shared" si="22"/>
        <v>660</v>
      </c>
      <c r="B664" s="11"/>
      <c r="C664" s="11"/>
      <c r="D664" s="11"/>
      <c r="E664" s="11" t="s">
        <v>26</v>
      </c>
      <c r="F664" s="16"/>
      <c r="G664" s="12"/>
      <c r="H664" s="11"/>
      <c r="I664" s="11" t="s">
        <v>871</v>
      </c>
      <c r="J664" s="13" t="str">
        <f>CONCATENATE("　分類が",I664,"であることを示す。")</f>
        <v>　分類が"降灰の方向"であることを示す。</v>
      </c>
    </row>
    <row r="665" spans="1:10" s="48" customFormat="1">
      <c r="A665" s="31">
        <f t="shared" si="22"/>
        <v>661</v>
      </c>
      <c r="B665" s="11"/>
      <c r="C665" s="11"/>
      <c r="D665" s="11"/>
      <c r="E665" s="11" t="s">
        <v>26</v>
      </c>
      <c r="F665" s="16"/>
      <c r="G665" s="12"/>
      <c r="H665" s="11"/>
      <c r="I665" s="11" t="s">
        <v>872</v>
      </c>
      <c r="J665" s="13" t="str">
        <f>CONCATENATE("　分類が",I665,"であることを示す。")</f>
        <v>　分類が"小さな噴石の落下方向"であることを示す。</v>
      </c>
    </row>
    <row r="666" spans="1:10">
      <c r="A666" s="31">
        <f t="shared" si="22"/>
        <v>662</v>
      </c>
      <c r="B666" s="11"/>
      <c r="C666" s="11"/>
      <c r="D666" s="11"/>
      <c r="E666" s="11" t="s">
        <v>31</v>
      </c>
      <c r="F666" s="16"/>
      <c r="G666" s="12"/>
      <c r="H666" s="11"/>
      <c r="I666" s="11" t="s">
        <v>31</v>
      </c>
      <c r="J666" s="13" t="s">
        <v>737</v>
      </c>
    </row>
    <row r="667" spans="1:10">
      <c r="A667" s="31">
        <f t="shared" si="22"/>
        <v>663</v>
      </c>
      <c r="B667" s="11"/>
      <c r="C667" s="11"/>
      <c r="D667" s="11" t="s">
        <v>482</v>
      </c>
      <c r="E667" s="11" t="s">
        <v>39</v>
      </c>
      <c r="F667" s="16">
        <v>20</v>
      </c>
      <c r="G667" s="12" t="s">
        <v>98</v>
      </c>
      <c r="H667" s="11" t="s">
        <v>873</v>
      </c>
      <c r="I667" s="11"/>
      <c r="J667" s="13" t="s">
        <v>484</v>
      </c>
    </row>
    <row r="668" spans="1:10">
      <c r="A668" s="31">
        <f t="shared" si="22"/>
        <v>664</v>
      </c>
      <c r="B668" s="11"/>
      <c r="C668" s="11"/>
      <c r="D668" s="11"/>
      <c r="E668" s="11" t="s">
        <v>26</v>
      </c>
      <c r="F668" s="16"/>
      <c r="G668" s="12"/>
      <c r="H668" s="11"/>
      <c r="I668" s="11" t="s">
        <v>874</v>
      </c>
      <c r="J668" s="13" t="str">
        <f>CONCATENATE("　単位が",I668,"であることを示す。")</f>
        <v>　単位が"漢字"であることを示す。</v>
      </c>
    </row>
    <row r="669" spans="1:10">
      <c r="A669" s="31">
        <f t="shared" si="22"/>
        <v>665</v>
      </c>
      <c r="B669" s="11"/>
      <c r="C669" s="11"/>
      <c r="D669" s="11"/>
      <c r="E669" s="11" t="s">
        <v>31</v>
      </c>
      <c r="F669" s="16"/>
      <c r="G669" s="12"/>
      <c r="H669" s="11"/>
      <c r="I669" s="11" t="s">
        <v>31</v>
      </c>
      <c r="J669" s="13" t="s">
        <v>737</v>
      </c>
    </row>
    <row r="670" spans="1:10">
      <c r="A670" s="31">
        <f t="shared" si="22"/>
        <v>666</v>
      </c>
      <c r="B670" s="11"/>
      <c r="C670" s="11"/>
      <c r="D670" s="11" t="s">
        <v>491</v>
      </c>
      <c r="E670" s="11" t="s">
        <v>39</v>
      </c>
      <c r="F670" s="16">
        <v>50</v>
      </c>
      <c r="G670" s="12" t="s">
        <v>98</v>
      </c>
      <c r="H670" s="11" t="s">
        <v>492</v>
      </c>
      <c r="I670" s="11"/>
      <c r="J670" s="13" t="s">
        <v>493</v>
      </c>
    </row>
    <row r="671" spans="1:10">
      <c r="A671" s="31">
        <f t="shared" si="22"/>
        <v>667</v>
      </c>
      <c r="B671" s="11"/>
      <c r="C671" s="11"/>
      <c r="D671" s="11" t="s">
        <v>405</v>
      </c>
      <c r="E671" s="11" t="s">
        <v>39</v>
      </c>
      <c r="F671" s="16">
        <v>100</v>
      </c>
      <c r="G671" s="12" t="s">
        <v>98</v>
      </c>
      <c r="H671" s="11" t="s">
        <v>406</v>
      </c>
      <c r="I671" s="11"/>
      <c r="J671" s="13" t="s">
        <v>407</v>
      </c>
    </row>
    <row r="672" spans="1:10">
      <c r="A672" s="31">
        <f t="shared" si="22"/>
        <v>668</v>
      </c>
      <c r="B672" s="11" t="s">
        <v>875</v>
      </c>
      <c r="C672" s="11"/>
      <c r="D672" s="11"/>
      <c r="E672" s="11" t="s">
        <v>852</v>
      </c>
      <c r="F672" s="16"/>
      <c r="G672" s="12"/>
      <c r="H672" s="11"/>
      <c r="I672" s="11"/>
      <c r="J672" s="13" t="s">
        <v>876</v>
      </c>
    </row>
    <row r="673" spans="1:10">
      <c r="A673" s="31">
        <f t="shared" si="22"/>
        <v>669</v>
      </c>
      <c r="B673" s="11"/>
      <c r="C673" s="11"/>
      <c r="D673" s="11" t="s">
        <v>193</v>
      </c>
      <c r="E673" s="11" t="s">
        <v>39</v>
      </c>
      <c r="F673" s="16">
        <v>50</v>
      </c>
      <c r="G673" s="12" t="s">
        <v>98</v>
      </c>
      <c r="H673" s="11" t="s">
        <v>869</v>
      </c>
      <c r="I673" s="11"/>
      <c r="J673" s="13" t="s">
        <v>442</v>
      </c>
    </row>
    <row r="674" spans="1:10">
      <c r="A674" s="31">
        <f t="shared" si="22"/>
        <v>670</v>
      </c>
      <c r="B674" s="11"/>
      <c r="C674" s="11"/>
      <c r="D674" s="11"/>
      <c r="E674" s="11" t="s">
        <v>26</v>
      </c>
      <c r="F674" s="16"/>
      <c r="G674" s="12"/>
      <c r="H674" s="11"/>
      <c r="I674" s="11" t="s">
        <v>877</v>
      </c>
      <c r="J674" s="13" t="str">
        <f>CONCATENATE("　分類が",I674,"であることを示す。")</f>
        <v>　分類が"火口縁上噴煙高度"であることを示す。</v>
      </c>
    </row>
    <row r="675" spans="1:10">
      <c r="A675" s="31">
        <f t="shared" si="22"/>
        <v>671</v>
      </c>
      <c r="B675" s="11"/>
      <c r="C675" s="11"/>
      <c r="D675" s="11"/>
      <c r="E675" s="11" t="s">
        <v>26</v>
      </c>
      <c r="F675" s="16"/>
      <c r="G675" s="12"/>
      <c r="H675" s="11"/>
      <c r="I675" s="11" t="s">
        <v>878</v>
      </c>
      <c r="J675" s="13" t="str">
        <f>CONCATENATE("　分類が",I675,"であることを示す。")</f>
        <v>　分類が"火口上噴煙高度"であることを示す。</v>
      </c>
    </row>
    <row r="676" spans="1:10">
      <c r="A676" s="31">
        <f t="shared" si="22"/>
        <v>672</v>
      </c>
      <c r="B676" s="11"/>
      <c r="C676" s="11"/>
      <c r="D676" s="11"/>
      <c r="E676" s="11" t="s">
        <v>26</v>
      </c>
      <c r="F676" s="16"/>
      <c r="G676" s="12"/>
      <c r="H676" s="11"/>
      <c r="I676" s="11" t="s">
        <v>879</v>
      </c>
      <c r="J676" s="13" t="str">
        <f>CONCATENATE("　分類が",I676,"であることを示す。")</f>
        <v>　分類が"海抜噴煙高度"であることを示す。</v>
      </c>
    </row>
    <row r="677" spans="1:10">
      <c r="A677" s="31">
        <f t="shared" si="22"/>
        <v>673</v>
      </c>
      <c r="B677" s="11"/>
      <c r="C677" s="11"/>
      <c r="D677" s="11"/>
      <c r="E677" s="11" t="s">
        <v>31</v>
      </c>
      <c r="F677" s="16"/>
      <c r="G677" s="12"/>
      <c r="H677" s="11"/>
      <c r="I677" s="11" t="s">
        <v>31</v>
      </c>
      <c r="J677" s="13" t="s">
        <v>737</v>
      </c>
    </row>
    <row r="678" spans="1:10">
      <c r="A678" s="31">
        <f t="shared" si="22"/>
        <v>674</v>
      </c>
      <c r="B678" s="11"/>
      <c r="C678" s="11"/>
      <c r="D678" s="11" t="s">
        <v>482</v>
      </c>
      <c r="E678" s="11" t="s">
        <v>39</v>
      </c>
      <c r="F678" s="16">
        <v>20</v>
      </c>
      <c r="G678" s="12" t="s">
        <v>98</v>
      </c>
      <c r="H678" s="11" t="s">
        <v>860</v>
      </c>
      <c r="I678" s="11"/>
      <c r="J678" s="13" t="s">
        <v>484</v>
      </c>
    </row>
    <row r="679" spans="1:10">
      <c r="A679" s="31">
        <f t="shared" si="22"/>
        <v>675</v>
      </c>
      <c r="B679" s="11"/>
      <c r="C679" s="11"/>
      <c r="D679" s="11"/>
      <c r="E679" s="11" t="s">
        <v>26</v>
      </c>
      <c r="F679" s="16"/>
      <c r="G679" s="12"/>
      <c r="H679" s="11"/>
      <c r="I679" s="11" t="s">
        <v>880</v>
      </c>
      <c r="J679" s="13" t="str">
        <f>CONCATENATE("　単位が",I679,"であることを示す。")</f>
        <v>　単位が"m"であることを示す。</v>
      </c>
    </row>
    <row r="680" spans="1:10">
      <c r="A680" s="31">
        <f t="shared" si="22"/>
        <v>676</v>
      </c>
      <c r="B680" s="11"/>
      <c r="C680" s="11"/>
      <c r="D680" s="11"/>
      <c r="E680" s="11" t="s">
        <v>26</v>
      </c>
      <c r="F680" s="16"/>
      <c r="G680" s="12"/>
      <c r="H680" s="11"/>
      <c r="I680" s="11" t="s">
        <v>881</v>
      </c>
      <c r="J680" s="13" t="str">
        <f>CONCATENATE("　単位が",I680,"であることを示す。")</f>
        <v>　単位が"FT"であることを示す。</v>
      </c>
    </row>
    <row r="681" spans="1:10">
      <c r="A681" s="31">
        <f t="shared" si="22"/>
        <v>677</v>
      </c>
      <c r="B681" s="11"/>
      <c r="C681" s="11"/>
      <c r="D681" s="11"/>
      <c r="E681" s="11" t="s">
        <v>31</v>
      </c>
      <c r="F681" s="16"/>
      <c r="G681" s="12"/>
      <c r="H681" s="11"/>
      <c r="I681" s="11" t="s">
        <v>31</v>
      </c>
      <c r="J681" s="13" t="s">
        <v>737</v>
      </c>
    </row>
    <row r="682" spans="1:10">
      <c r="A682" s="31">
        <f t="shared" si="22"/>
        <v>678</v>
      </c>
      <c r="B682" s="11"/>
      <c r="C682" s="11"/>
      <c r="D682" s="11" t="s">
        <v>491</v>
      </c>
      <c r="E682" s="11" t="s">
        <v>39</v>
      </c>
      <c r="F682" s="16">
        <v>50</v>
      </c>
      <c r="G682" s="12" t="s">
        <v>98</v>
      </c>
      <c r="H682" s="11" t="s">
        <v>492</v>
      </c>
      <c r="I682" s="11"/>
      <c r="J682" s="13" t="s">
        <v>493</v>
      </c>
    </row>
    <row r="683" spans="1:10">
      <c r="A683" s="31">
        <f t="shared" si="22"/>
        <v>679</v>
      </c>
      <c r="B683" s="11"/>
      <c r="C683" s="11"/>
      <c r="D683" s="11"/>
      <c r="E683" s="11" t="s">
        <v>26</v>
      </c>
      <c r="F683" s="16"/>
      <c r="G683" s="12"/>
      <c r="H683" s="11"/>
      <c r="I683" s="11" t="s">
        <v>882</v>
      </c>
      <c r="J683" s="13" t="str">
        <f>CONCATENATE("　状態が",I683,"であることを示す。")</f>
        <v>　状態が"上昇中"であることを示す。</v>
      </c>
    </row>
    <row r="684" spans="1:10">
      <c r="A684" s="31">
        <f t="shared" si="22"/>
        <v>680</v>
      </c>
      <c r="B684" s="11"/>
      <c r="C684" s="11"/>
      <c r="D684" s="11"/>
      <c r="E684" s="11" t="s">
        <v>26</v>
      </c>
      <c r="F684" s="16"/>
      <c r="G684" s="12"/>
      <c r="H684" s="11"/>
      <c r="I684" s="11" t="s">
        <v>883</v>
      </c>
      <c r="J684" s="13" t="str">
        <f>CONCATENATE("　状態が",I684,"であることを示す。")</f>
        <v>　状態が"雲に入る"であることを示す。</v>
      </c>
    </row>
    <row r="685" spans="1:10">
      <c r="A685" s="31">
        <f t="shared" si="22"/>
        <v>681</v>
      </c>
      <c r="B685" s="11"/>
      <c r="C685" s="11"/>
      <c r="D685" s="11"/>
      <c r="E685" s="11" t="s">
        <v>26</v>
      </c>
      <c r="F685" s="16"/>
      <c r="G685" s="12"/>
      <c r="H685" s="11"/>
      <c r="I685" s="11" t="s">
        <v>884</v>
      </c>
      <c r="J685" s="13" t="str">
        <f>CONCATENATE("　状態が",I685,"であることを示す。")</f>
        <v>　状態が"以上"であることを示す。</v>
      </c>
    </row>
    <row r="686" spans="1:10">
      <c r="A686" s="31">
        <f t="shared" si="22"/>
        <v>682</v>
      </c>
      <c r="B686" s="11"/>
      <c r="C686" s="11"/>
      <c r="D686" s="11"/>
      <c r="E686" s="11" t="s">
        <v>26</v>
      </c>
      <c r="F686" s="16"/>
      <c r="G686" s="12"/>
      <c r="H686" s="11"/>
      <c r="I686" s="11" t="s">
        <v>885</v>
      </c>
      <c r="J686" s="13" t="str">
        <f>CONCATENATE("　状態が",I686,"であることを示す。")</f>
        <v>　状態が"噴煙なし"であることを示す。</v>
      </c>
    </row>
    <row r="687" spans="1:10">
      <c r="A687" s="31">
        <f t="shared" si="22"/>
        <v>683</v>
      </c>
      <c r="B687" s="11"/>
      <c r="C687" s="11"/>
      <c r="D687" s="11"/>
      <c r="E687" s="11" t="s">
        <v>26</v>
      </c>
      <c r="F687" s="16"/>
      <c r="G687" s="12"/>
      <c r="H687" s="11"/>
      <c r="I687" s="11" t="s">
        <v>886</v>
      </c>
      <c r="J687" s="13" t="str">
        <f>CONCATENATE("　状態が",I687,"であることを示す。")</f>
        <v>　状態が"不明"であることを示す。</v>
      </c>
    </row>
    <row r="688" spans="1:10">
      <c r="A688" s="31">
        <f t="shared" si="22"/>
        <v>684</v>
      </c>
      <c r="B688" s="11"/>
      <c r="C688" s="11"/>
      <c r="D688" s="11"/>
      <c r="E688" s="11" t="s">
        <v>31</v>
      </c>
      <c r="F688" s="16"/>
      <c r="G688" s="12"/>
      <c r="H688" s="11"/>
      <c r="I688" s="11" t="s">
        <v>31</v>
      </c>
      <c r="J688" s="13" t="s">
        <v>737</v>
      </c>
    </row>
    <row r="689" spans="1:10">
      <c r="A689" s="31">
        <f t="shared" si="22"/>
        <v>685</v>
      </c>
      <c r="B689" s="11"/>
      <c r="C689" s="11"/>
      <c r="D689" s="11" t="s">
        <v>405</v>
      </c>
      <c r="E689" s="11" t="s">
        <v>39</v>
      </c>
      <c r="F689" s="16">
        <v>100</v>
      </c>
      <c r="G689" s="12" t="s">
        <v>98</v>
      </c>
      <c r="H689" s="11" t="s">
        <v>406</v>
      </c>
      <c r="I689" s="11"/>
      <c r="J689" s="13" t="s">
        <v>407</v>
      </c>
    </row>
    <row r="690" spans="1:10">
      <c r="A690" s="31">
        <f t="shared" si="22"/>
        <v>686</v>
      </c>
      <c r="B690" s="11"/>
      <c r="C690" s="11"/>
      <c r="D690" s="11"/>
      <c r="E690" s="11" t="s">
        <v>26</v>
      </c>
      <c r="F690" s="16"/>
      <c r="G690" s="12"/>
      <c r="H690" s="11"/>
      <c r="I690" s="11" t="s">
        <v>885</v>
      </c>
      <c r="J690" s="13"/>
    </row>
    <row r="691" spans="1:10">
      <c r="A691" s="31">
        <f t="shared" si="22"/>
        <v>687</v>
      </c>
      <c r="B691" s="11"/>
      <c r="C691" s="11"/>
      <c r="D691" s="11"/>
      <c r="E691" s="11" t="s">
        <v>26</v>
      </c>
      <c r="F691" s="16"/>
      <c r="G691" s="12"/>
      <c r="H691" s="11"/>
      <c r="I691" s="11" t="s">
        <v>886</v>
      </c>
      <c r="J691" s="13"/>
    </row>
    <row r="692" spans="1:10">
      <c r="A692" s="31">
        <f t="shared" si="22"/>
        <v>688</v>
      </c>
      <c r="B692" s="11"/>
      <c r="C692" s="11"/>
      <c r="D692" s="11"/>
      <c r="E692" s="11" t="s">
        <v>26</v>
      </c>
      <c r="F692" s="16"/>
      <c r="G692" s="12"/>
      <c r="H692" s="11"/>
      <c r="I692" s="11" t="s">
        <v>887</v>
      </c>
      <c r="J692" s="13"/>
    </row>
    <row r="693" spans="1:10">
      <c r="A693" s="31">
        <f t="shared" si="22"/>
        <v>689</v>
      </c>
      <c r="B693" s="11"/>
      <c r="C693" s="11"/>
      <c r="D693" s="11"/>
      <c r="E693" s="11" t="s">
        <v>26</v>
      </c>
      <c r="F693" s="16"/>
      <c r="G693" s="12"/>
      <c r="H693" s="11"/>
      <c r="I693" s="11" t="s">
        <v>888</v>
      </c>
      <c r="J693" s="13"/>
    </row>
    <row r="694" spans="1:10">
      <c r="A694" s="31">
        <f t="shared" si="22"/>
        <v>690</v>
      </c>
      <c r="B694" s="11"/>
      <c r="C694" s="11"/>
      <c r="D694" s="11"/>
      <c r="E694" s="11" t="s">
        <v>26</v>
      </c>
      <c r="F694" s="16"/>
      <c r="G694" s="12"/>
      <c r="H694" s="11"/>
      <c r="I694" s="11" t="s">
        <v>889</v>
      </c>
      <c r="J694" s="13"/>
    </row>
    <row r="695" spans="1:10">
      <c r="A695" s="31">
        <f t="shared" si="22"/>
        <v>691</v>
      </c>
      <c r="B695" s="11"/>
      <c r="C695" s="11"/>
      <c r="D695" s="11"/>
      <c r="E695" s="11" t="s">
        <v>26</v>
      </c>
      <c r="F695" s="16"/>
      <c r="G695" s="12"/>
      <c r="H695" s="11"/>
      <c r="I695" s="11" t="s">
        <v>890</v>
      </c>
      <c r="J695" s="13"/>
    </row>
    <row r="696" spans="1:10">
      <c r="A696" s="31">
        <f t="shared" si="22"/>
        <v>692</v>
      </c>
      <c r="B696" s="11"/>
      <c r="C696" s="11"/>
      <c r="D696" s="11"/>
      <c r="E696" s="11" t="s">
        <v>26</v>
      </c>
      <c r="F696" s="16"/>
      <c r="G696" s="12"/>
      <c r="H696" s="11"/>
      <c r="I696" s="11" t="s">
        <v>891</v>
      </c>
      <c r="J696" s="13"/>
    </row>
    <row r="697" spans="1:10">
      <c r="A697" s="31">
        <f t="shared" si="22"/>
        <v>693</v>
      </c>
      <c r="B697" s="11"/>
      <c r="C697" s="11"/>
      <c r="D697" s="11"/>
      <c r="E697" s="11" t="s">
        <v>26</v>
      </c>
      <c r="F697" s="16"/>
      <c r="G697" s="12"/>
      <c r="H697" s="11"/>
      <c r="I697" s="11" t="s">
        <v>892</v>
      </c>
      <c r="J697" s="13"/>
    </row>
    <row r="698" spans="1:10">
      <c r="A698" s="31">
        <f t="shared" si="22"/>
        <v>694</v>
      </c>
      <c r="B698" s="11"/>
      <c r="C698" s="11"/>
      <c r="D698" s="11"/>
      <c r="E698" s="11" t="s">
        <v>26</v>
      </c>
      <c r="F698" s="16"/>
      <c r="G698" s="12"/>
      <c r="H698" s="11"/>
      <c r="I698" s="11" t="s">
        <v>893</v>
      </c>
      <c r="J698" s="13"/>
    </row>
    <row r="699" spans="1:10">
      <c r="A699" s="31">
        <f t="shared" si="22"/>
        <v>695</v>
      </c>
      <c r="B699" s="11"/>
      <c r="C699" s="11"/>
      <c r="D699" s="11"/>
      <c r="E699" s="11" t="s">
        <v>26</v>
      </c>
      <c r="F699" s="16"/>
      <c r="G699" s="12"/>
      <c r="H699" s="11"/>
      <c r="I699" s="11" t="s">
        <v>894</v>
      </c>
      <c r="J699" s="13"/>
    </row>
    <row r="700" spans="1:10">
      <c r="A700" s="31">
        <f t="shared" si="22"/>
        <v>696</v>
      </c>
      <c r="B700" s="11"/>
      <c r="C700" s="11"/>
      <c r="D700" s="11"/>
      <c r="E700" s="11" t="s">
        <v>26</v>
      </c>
      <c r="F700" s="16"/>
      <c r="G700" s="12"/>
      <c r="H700" s="11"/>
      <c r="I700" s="11" t="s">
        <v>895</v>
      </c>
      <c r="J700" s="13"/>
    </row>
    <row r="701" spans="1:10">
      <c r="A701" s="31">
        <f t="shared" si="22"/>
        <v>697</v>
      </c>
      <c r="B701" s="11"/>
      <c r="C701" s="11"/>
      <c r="D701" s="11"/>
      <c r="E701" s="11" t="s">
        <v>26</v>
      </c>
      <c r="F701" s="16"/>
      <c r="G701" s="12"/>
      <c r="H701" s="11"/>
      <c r="I701" s="11" t="s">
        <v>896</v>
      </c>
      <c r="J701" s="13"/>
    </row>
    <row r="702" spans="1:10">
      <c r="A702" s="31">
        <f t="shared" si="22"/>
        <v>698</v>
      </c>
      <c r="B702" s="11"/>
      <c r="C702" s="11"/>
      <c r="D702" s="11"/>
      <c r="E702" s="11" t="s">
        <v>26</v>
      </c>
      <c r="F702" s="16"/>
      <c r="G702" s="12"/>
      <c r="H702" s="11"/>
      <c r="I702" s="11" t="s">
        <v>897</v>
      </c>
      <c r="J702" s="13"/>
    </row>
    <row r="703" spans="1:10">
      <c r="A703" s="31">
        <f t="shared" si="22"/>
        <v>699</v>
      </c>
      <c r="B703" s="11"/>
      <c r="C703" s="11"/>
      <c r="D703" s="11"/>
      <c r="E703" s="11" t="s">
        <v>26</v>
      </c>
      <c r="F703" s="16"/>
      <c r="G703" s="12"/>
      <c r="H703" s="11"/>
      <c r="I703" s="11" t="s">
        <v>898</v>
      </c>
      <c r="J703" s="13"/>
    </row>
    <row r="704" spans="1:10">
      <c r="A704" s="31">
        <f t="shared" si="22"/>
        <v>700</v>
      </c>
      <c r="B704" s="11"/>
      <c r="C704" s="11"/>
      <c r="D704" s="11"/>
      <c r="E704" s="11" t="s">
        <v>31</v>
      </c>
      <c r="F704" s="16"/>
      <c r="G704" s="12"/>
      <c r="H704" s="11"/>
      <c r="I704" s="11" t="s">
        <v>31</v>
      </c>
      <c r="J704" s="13" t="s">
        <v>737</v>
      </c>
    </row>
    <row r="705" spans="1:10">
      <c r="A705" s="31">
        <f t="shared" si="22"/>
        <v>701</v>
      </c>
      <c r="B705" s="11" t="s">
        <v>899</v>
      </c>
      <c r="C705" s="11"/>
      <c r="D705" s="11"/>
      <c r="E705" s="11" t="s">
        <v>827</v>
      </c>
      <c r="F705" s="16"/>
      <c r="G705" s="12"/>
      <c r="H705" s="11"/>
      <c r="I705" s="11"/>
      <c r="J705" s="13"/>
    </row>
    <row r="706" spans="1:10">
      <c r="A706" s="31">
        <f t="shared" si="22"/>
        <v>702</v>
      </c>
      <c r="B706" s="11"/>
      <c r="C706" s="11"/>
      <c r="D706" s="11" t="s">
        <v>487</v>
      </c>
      <c r="E706" s="11" t="s">
        <v>488</v>
      </c>
      <c r="F706" s="16"/>
      <c r="G706" s="12" t="s">
        <v>98</v>
      </c>
      <c r="H706" s="11" t="s">
        <v>489</v>
      </c>
      <c r="I706" s="11"/>
      <c r="J706" s="13" t="s">
        <v>900</v>
      </c>
    </row>
    <row r="707" spans="1:10">
      <c r="A707" s="31">
        <f t="shared" si="22"/>
        <v>703</v>
      </c>
      <c r="B707" s="11"/>
      <c r="C707" s="11"/>
      <c r="D707" s="11" t="s">
        <v>482</v>
      </c>
      <c r="E707" s="11" t="s">
        <v>39</v>
      </c>
      <c r="F707" s="16">
        <v>20</v>
      </c>
      <c r="G707" s="12" t="s">
        <v>98</v>
      </c>
      <c r="H707" s="11" t="s">
        <v>483</v>
      </c>
      <c r="I707" s="11"/>
      <c r="J707" s="13" t="s">
        <v>484</v>
      </c>
    </row>
    <row r="708" spans="1:10">
      <c r="A708" s="31">
        <f t="shared" si="22"/>
        <v>704</v>
      </c>
      <c r="B708" s="11" t="s">
        <v>15</v>
      </c>
      <c r="C708" s="11" t="s">
        <v>42</v>
      </c>
      <c r="D708" s="11"/>
      <c r="E708" s="11" t="s">
        <v>339</v>
      </c>
      <c r="F708" s="16"/>
      <c r="G708" s="12">
        <v>1</v>
      </c>
      <c r="H708" s="11"/>
      <c r="I708" s="11"/>
      <c r="J708" s="13" t="s">
        <v>901</v>
      </c>
    </row>
    <row r="709" spans="1:10">
      <c r="A709" s="31">
        <f t="shared" si="22"/>
        <v>705</v>
      </c>
      <c r="B709" s="11" t="s">
        <v>15</v>
      </c>
      <c r="C709" s="11" t="s">
        <v>902</v>
      </c>
      <c r="D709" s="11"/>
      <c r="E709" s="11" t="s">
        <v>408</v>
      </c>
      <c r="F709" s="16"/>
      <c r="G709" s="12">
        <v>1</v>
      </c>
      <c r="H709" s="11"/>
      <c r="I709" s="11"/>
      <c r="J709" s="13" t="s">
        <v>903</v>
      </c>
    </row>
    <row r="710" spans="1:10">
      <c r="A710" s="31">
        <f t="shared" si="22"/>
        <v>706</v>
      </c>
      <c r="B710" s="11" t="s">
        <v>904</v>
      </c>
      <c r="C710" s="11" t="s">
        <v>905</v>
      </c>
      <c r="D710" s="11"/>
      <c r="E710" s="11" t="s">
        <v>444</v>
      </c>
      <c r="F710" s="16"/>
      <c r="G710" s="12">
        <v>1</v>
      </c>
      <c r="H710" s="11"/>
      <c r="I710" s="11"/>
      <c r="J710" s="13" t="s">
        <v>906</v>
      </c>
    </row>
    <row r="711" spans="1:10">
      <c r="A711" s="31">
        <f t="shared" si="22"/>
        <v>707</v>
      </c>
      <c r="B711" s="11" t="s">
        <v>904</v>
      </c>
      <c r="C711" s="11" t="s">
        <v>907</v>
      </c>
      <c r="D711" s="11"/>
      <c r="E711" s="11" t="s">
        <v>444</v>
      </c>
      <c r="F711" s="16"/>
      <c r="G711" s="12">
        <v>1</v>
      </c>
      <c r="H711" s="11"/>
      <c r="I711" s="11"/>
      <c r="J711" s="13" t="s">
        <v>908</v>
      </c>
    </row>
    <row r="712" spans="1:10">
      <c r="A712" s="31">
        <f t="shared" si="22"/>
        <v>708</v>
      </c>
      <c r="B712" s="11" t="s">
        <v>904</v>
      </c>
      <c r="C712" s="11" t="s">
        <v>909</v>
      </c>
      <c r="D712" s="11"/>
      <c r="E712" s="11" t="s">
        <v>440</v>
      </c>
      <c r="F712" s="16"/>
      <c r="G712" s="12">
        <v>1</v>
      </c>
      <c r="H712" s="11"/>
      <c r="I712" s="11"/>
      <c r="J712" s="13" t="s">
        <v>910</v>
      </c>
    </row>
    <row r="713" spans="1:10">
      <c r="A713" s="31">
        <f t="shared" si="22"/>
        <v>709</v>
      </c>
      <c r="B713" s="11" t="s">
        <v>15</v>
      </c>
      <c r="C713" s="11" t="s">
        <v>911</v>
      </c>
      <c r="D713" s="11"/>
      <c r="E713" s="11" t="s">
        <v>474</v>
      </c>
      <c r="F713" s="16"/>
      <c r="G713" s="12">
        <v>1</v>
      </c>
      <c r="H713" s="11"/>
      <c r="I713" s="11"/>
      <c r="J713" s="13" t="s">
        <v>912</v>
      </c>
    </row>
    <row r="714" spans="1:10">
      <c r="A714" s="31">
        <f t="shared" si="22"/>
        <v>710</v>
      </c>
      <c r="B714" s="11" t="s">
        <v>15</v>
      </c>
      <c r="C714" s="11" t="s">
        <v>913</v>
      </c>
      <c r="D714" s="11"/>
      <c r="E714" s="11" t="s">
        <v>494</v>
      </c>
      <c r="F714" s="16"/>
      <c r="G714" s="12">
        <v>1</v>
      </c>
      <c r="H714" s="11"/>
      <c r="I714" s="11"/>
      <c r="J714" s="13" t="s">
        <v>914</v>
      </c>
    </row>
    <row r="715" spans="1:10">
      <c r="A715" s="31">
        <f t="shared" si="22"/>
        <v>711</v>
      </c>
      <c r="B715" s="11" t="s">
        <v>15</v>
      </c>
      <c r="C715" s="11" t="s">
        <v>915</v>
      </c>
      <c r="D715" s="11"/>
      <c r="E715" s="11" t="s">
        <v>529</v>
      </c>
      <c r="F715" s="16"/>
      <c r="G715" s="12">
        <v>1</v>
      </c>
      <c r="H715" s="11"/>
      <c r="I715" s="11"/>
      <c r="J715" s="13" t="s">
        <v>916</v>
      </c>
    </row>
    <row r="716" spans="1:10">
      <c r="A716" s="31">
        <f t="shared" si="22"/>
        <v>712</v>
      </c>
      <c r="B716" s="11" t="s">
        <v>15</v>
      </c>
      <c r="C716" s="11" t="s">
        <v>917</v>
      </c>
      <c r="D716" s="11"/>
      <c r="E716" s="11" t="s">
        <v>538</v>
      </c>
      <c r="F716" s="16"/>
      <c r="G716" s="12">
        <v>1</v>
      </c>
      <c r="H716" s="11"/>
      <c r="I716" s="11"/>
      <c r="J716" s="13" t="s">
        <v>918</v>
      </c>
    </row>
    <row r="717" spans="1:10">
      <c r="A717" s="31">
        <f t="shared" ref="A717:A734" si="23">ROW()-4</f>
        <v>713</v>
      </c>
      <c r="B717" s="11" t="s">
        <v>15</v>
      </c>
      <c r="C717" s="11" t="s">
        <v>919</v>
      </c>
      <c r="D717" s="11"/>
      <c r="E717" s="11" t="s">
        <v>551</v>
      </c>
      <c r="F717" s="16"/>
      <c r="G717" s="12">
        <v>1</v>
      </c>
      <c r="H717" s="11"/>
      <c r="I717" s="11"/>
      <c r="J717" s="13" t="s">
        <v>920</v>
      </c>
    </row>
    <row r="718" spans="1:10">
      <c r="A718" s="31">
        <f t="shared" si="23"/>
        <v>714</v>
      </c>
      <c r="B718" s="11" t="s">
        <v>15</v>
      </c>
      <c r="C718" s="11" t="s">
        <v>921</v>
      </c>
      <c r="D718" s="11"/>
      <c r="E718" s="11" t="s">
        <v>556</v>
      </c>
      <c r="F718" s="16"/>
      <c r="G718" s="12">
        <v>1</v>
      </c>
      <c r="H718" s="11"/>
      <c r="I718" s="11"/>
      <c r="J718" s="13" t="s">
        <v>922</v>
      </c>
    </row>
    <row r="719" spans="1:10">
      <c r="A719" s="31">
        <f t="shared" si="23"/>
        <v>715</v>
      </c>
      <c r="B719" s="11" t="s">
        <v>15</v>
      </c>
      <c r="C719" s="11" t="s">
        <v>923</v>
      </c>
      <c r="D719" s="11"/>
      <c r="E719" s="11" t="s">
        <v>571</v>
      </c>
      <c r="F719" s="16"/>
      <c r="G719" s="12">
        <v>1</v>
      </c>
      <c r="H719" s="11"/>
      <c r="I719" s="11"/>
      <c r="J719" s="13" t="s">
        <v>924</v>
      </c>
    </row>
    <row r="720" spans="1:10">
      <c r="A720" s="31">
        <f t="shared" si="23"/>
        <v>716</v>
      </c>
      <c r="B720" s="11" t="s">
        <v>15</v>
      </c>
      <c r="C720" s="11" t="s">
        <v>925</v>
      </c>
      <c r="D720" s="11"/>
      <c r="E720" s="11" t="s">
        <v>575</v>
      </c>
      <c r="F720" s="16"/>
      <c r="G720" s="12">
        <v>1</v>
      </c>
      <c r="H720" s="11"/>
      <c r="I720" s="11"/>
      <c r="J720" s="13" t="s">
        <v>926</v>
      </c>
    </row>
    <row r="721" spans="1:10">
      <c r="A721" s="31">
        <f t="shared" si="23"/>
        <v>717</v>
      </c>
      <c r="B721" s="11" t="s">
        <v>15</v>
      </c>
      <c r="C721" s="11" t="s">
        <v>927</v>
      </c>
      <c r="D721" s="11"/>
      <c r="E721" s="11" t="s">
        <v>585</v>
      </c>
      <c r="F721" s="16"/>
      <c r="G721" s="12">
        <v>1</v>
      </c>
      <c r="H721" s="11"/>
      <c r="I721" s="11"/>
      <c r="J721" s="13" t="s">
        <v>928</v>
      </c>
    </row>
    <row r="722" spans="1:10" s="48" customFormat="1">
      <c r="A722" s="31">
        <f t="shared" si="23"/>
        <v>718</v>
      </c>
      <c r="B722" s="11" t="s">
        <v>15</v>
      </c>
      <c r="C722" s="11" t="s">
        <v>929</v>
      </c>
      <c r="D722" s="11"/>
      <c r="E722" s="11" t="s">
        <v>616</v>
      </c>
      <c r="F722" s="16"/>
      <c r="G722" s="12">
        <v>1</v>
      </c>
      <c r="H722" s="11"/>
      <c r="I722" s="11"/>
      <c r="J722" s="13" t="s">
        <v>930</v>
      </c>
    </row>
    <row r="723" spans="1:10">
      <c r="A723" s="31">
        <f t="shared" si="23"/>
        <v>719</v>
      </c>
      <c r="B723" s="11" t="s">
        <v>15</v>
      </c>
      <c r="C723" s="11" t="s">
        <v>931</v>
      </c>
      <c r="D723" s="11"/>
      <c r="E723" s="11" t="s">
        <v>629</v>
      </c>
      <c r="F723" s="16"/>
      <c r="G723" s="12">
        <v>1</v>
      </c>
      <c r="H723" s="11"/>
      <c r="I723" s="11"/>
      <c r="J723" s="13" t="s">
        <v>932</v>
      </c>
    </row>
    <row r="724" spans="1:10">
      <c r="A724" s="31">
        <f t="shared" si="23"/>
        <v>720</v>
      </c>
      <c r="B724" s="11" t="s">
        <v>15</v>
      </c>
      <c r="C724" s="11" t="s">
        <v>933</v>
      </c>
      <c r="D724" s="11"/>
      <c r="E724" s="11" t="s">
        <v>635</v>
      </c>
      <c r="F724" s="16"/>
      <c r="G724" s="12">
        <v>1</v>
      </c>
      <c r="H724" s="11"/>
      <c r="I724" s="11"/>
      <c r="J724" s="13" t="s">
        <v>934</v>
      </c>
    </row>
    <row r="725" spans="1:10">
      <c r="A725" s="31">
        <f t="shared" si="23"/>
        <v>721</v>
      </c>
      <c r="B725" s="11" t="s">
        <v>15</v>
      </c>
      <c r="C725" s="11" t="s">
        <v>935</v>
      </c>
      <c r="D725" s="11"/>
      <c r="E725" s="11" t="s">
        <v>655</v>
      </c>
      <c r="F725" s="16"/>
      <c r="G725" s="12">
        <v>1</v>
      </c>
      <c r="H725" s="11"/>
      <c r="I725" s="11"/>
      <c r="J725" s="13" t="s">
        <v>936</v>
      </c>
    </row>
    <row r="726" spans="1:10">
      <c r="A726" s="31">
        <f t="shared" si="23"/>
        <v>722</v>
      </c>
      <c r="B726" s="11" t="s">
        <v>15</v>
      </c>
      <c r="C726" s="11" t="s">
        <v>937</v>
      </c>
      <c r="D726" s="11"/>
      <c r="E726" s="11" t="s">
        <v>660</v>
      </c>
      <c r="F726" s="16"/>
      <c r="G726" s="12">
        <v>1</v>
      </c>
      <c r="H726" s="11"/>
      <c r="I726" s="11"/>
      <c r="J726" s="13" t="s">
        <v>938</v>
      </c>
    </row>
    <row r="727" spans="1:10">
      <c r="A727" s="31">
        <f t="shared" si="23"/>
        <v>723</v>
      </c>
      <c r="B727" s="11" t="s">
        <v>15</v>
      </c>
      <c r="C727" s="11" t="s">
        <v>939</v>
      </c>
      <c r="D727" s="11"/>
      <c r="E727" s="11" t="s">
        <v>668</v>
      </c>
      <c r="F727" s="16"/>
      <c r="G727" s="12">
        <v>1</v>
      </c>
      <c r="H727" s="11"/>
      <c r="I727" s="11"/>
      <c r="J727" s="13" t="s">
        <v>940</v>
      </c>
    </row>
    <row r="728" spans="1:10">
      <c r="A728" s="31">
        <f t="shared" si="23"/>
        <v>724</v>
      </c>
      <c r="B728" s="11" t="s">
        <v>15</v>
      </c>
      <c r="C728" s="11" t="s">
        <v>941</v>
      </c>
      <c r="D728" s="11"/>
      <c r="E728" s="11" t="s">
        <v>672</v>
      </c>
      <c r="F728" s="16"/>
      <c r="G728" s="12">
        <v>1</v>
      </c>
      <c r="H728" s="11"/>
      <c r="I728" s="11"/>
      <c r="J728" s="13" t="s">
        <v>942</v>
      </c>
    </row>
    <row r="729" spans="1:10">
      <c r="A729" s="31">
        <f t="shared" si="23"/>
        <v>725</v>
      </c>
      <c r="B729" s="11" t="s">
        <v>15</v>
      </c>
      <c r="C729" s="11" t="s">
        <v>943</v>
      </c>
      <c r="D729" s="11"/>
      <c r="E729" s="11" t="s">
        <v>944</v>
      </c>
      <c r="F729" s="16"/>
      <c r="G729" s="12">
        <v>1</v>
      </c>
      <c r="H729" s="11"/>
      <c r="I729" s="11"/>
      <c r="J729" s="13" t="s">
        <v>945</v>
      </c>
    </row>
    <row r="730" spans="1:10">
      <c r="A730" s="31">
        <f t="shared" si="23"/>
        <v>726</v>
      </c>
      <c r="B730" s="11" t="s">
        <v>15</v>
      </c>
      <c r="C730" s="11" t="s">
        <v>946</v>
      </c>
      <c r="D730" s="11"/>
      <c r="E730" s="11" t="s">
        <v>679</v>
      </c>
      <c r="F730" s="16"/>
      <c r="G730" s="12">
        <v>1</v>
      </c>
      <c r="H730" s="11"/>
      <c r="I730" s="11"/>
      <c r="J730" s="13" t="s">
        <v>947</v>
      </c>
    </row>
    <row r="731" spans="1:10">
      <c r="A731" s="31">
        <f t="shared" si="23"/>
        <v>727</v>
      </c>
      <c r="B731" s="11" t="s">
        <v>15</v>
      </c>
      <c r="C731" s="11" t="s">
        <v>948</v>
      </c>
      <c r="D731" s="11"/>
      <c r="E731" s="11" t="s">
        <v>688</v>
      </c>
      <c r="F731" s="16"/>
      <c r="G731" s="12">
        <v>1</v>
      </c>
      <c r="H731" s="11"/>
      <c r="I731" s="11"/>
      <c r="J731" s="13" t="s">
        <v>949</v>
      </c>
    </row>
    <row r="732" spans="1:10">
      <c r="A732" s="31">
        <f t="shared" si="23"/>
        <v>728</v>
      </c>
      <c r="B732" s="11" t="s">
        <v>15</v>
      </c>
      <c r="C732" s="11" t="s">
        <v>950</v>
      </c>
      <c r="D732" s="11"/>
      <c r="E732" s="11" t="s">
        <v>700</v>
      </c>
      <c r="F732" s="16"/>
      <c r="G732" s="12">
        <v>1</v>
      </c>
      <c r="H732" s="11"/>
      <c r="I732" s="11"/>
      <c r="J732" s="13" t="s">
        <v>951</v>
      </c>
    </row>
    <row r="733" spans="1:10">
      <c r="A733" s="31">
        <f t="shared" si="23"/>
        <v>729</v>
      </c>
      <c r="B733" s="11" t="s">
        <v>15</v>
      </c>
      <c r="C733" s="11" t="s">
        <v>952</v>
      </c>
      <c r="D733" s="11"/>
      <c r="E733" s="11" t="s">
        <v>953</v>
      </c>
      <c r="F733" s="16"/>
      <c r="G733" s="12">
        <v>1</v>
      </c>
      <c r="H733" s="11"/>
      <c r="I733" s="11"/>
      <c r="J733" s="13" t="s">
        <v>954</v>
      </c>
    </row>
    <row r="734" spans="1:10">
      <c r="A734" s="31">
        <f t="shared" si="23"/>
        <v>730</v>
      </c>
      <c r="B734" s="11" t="s">
        <v>15</v>
      </c>
      <c r="C734" s="11" t="s">
        <v>955</v>
      </c>
      <c r="D734" s="11"/>
      <c r="E734" s="11" t="s">
        <v>956</v>
      </c>
      <c r="F734" s="16"/>
      <c r="G734" s="12">
        <v>1</v>
      </c>
      <c r="H734" s="11"/>
      <c r="I734" s="11"/>
      <c r="J734" s="13" t="s">
        <v>957</v>
      </c>
    </row>
    <row r="735" spans="1:10">
      <c r="A735" s="31">
        <f t="shared" ref="A735:A789" si="24">ROW()-4</f>
        <v>731</v>
      </c>
      <c r="B735" s="11" t="s">
        <v>15</v>
      </c>
      <c r="C735" s="11" t="s">
        <v>958</v>
      </c>
      <c r="D735" s="11"/>
      <c r="E735" s="11" t="s">
        <v>959</v>
      </c>
      <c r="F735" s="16"/>
      <c r="G735" s="12">
        <v>1</v>
      </c>
      <c r="H735" s="11"/>
      <c r="I735" s="11"/>
      <c r="J735" s="13" t="s">
        <v>960</v>
      </c>
    </row>
    <row r="736" spans="1:10">
      <c r="A736" s="31">
        <f t="shared" si="24"/>
        <v>732</v>
      </c>
      <c r="B736" s="11" t="s">
        <v>904</v>
      </c>
      <c r="C736" s="11" t="s">
        <v>961</v>
      </c>
      <c r="D736" s="11"/>
      <c r="E736" s="11" t="s">
        <v>711</v>
      </c>
      <c r="F736" s="16"/>
      <c r="G736" s="12">
        <v>1</v>
      </c>
      <c r="H736" s="11"/>
      <c r="I736" s="11"/>
      <c r="J736" s="13" t="s">
        <v>962</v>
      </c>
    </row>
    <row r="737" spans="1:10">
      <c r="A737" s="31">
        <f t="shared" si="24"/>
        <v>733</v>
      </c>
      <c r="B737" s="11" t="s">
        <v>15</v>
      </c>
      <c r="C737" s="11" t="s">
        <v>963</v>
      </c>
      <c r="D737" s="11"/>
      <c r="E737" s="11" t="s">
        <v>713</v>
      </c>
      <c r="F737" s="16"/>
      <c r="G737" s="12">
        <v>1</v>
      </c>
      <c r="H737" s="11"/>
      <c r="I737" s="11"/>
      <c r="J737" s="13" t="s">
        <v>964</v>
      </c>
    </row>
    <row r="738" spans="1:10">
      <c r="A738" s="31">
        <f t="shared" si="24"/>
        <v>734</v>
      </c>
      <c r="B738" s="11" t="s">
        <v>15</v>
      </c>
      <c r="C738" s="11" t="s">
        <v>965</v>
      </c>
      <c r="D738" s="11"/>
      <c r="E738" s="11" t="s">
        <v>966</v>
      </c>
      <c r="F738" s="16"/>
      <c r="G738" s="12">
        <v>1</v>
      </c>
      <c r="H738" s="11"/>
      <c r="I738" s="11"/>
      <c r="J738" s="13" t="s">
        <v>967</v>
      </c>
    </row>
    <row r="739" spans="1:10">
      <c r="A739" s="31">
        <f t="shared" si="24"/>
        <v>735</v>
      </c>
      <c r="B739" s="11" t="s">
        <v>15</v>
      </c>
      <c r="C739" s="11" t="s">
        <v>968</v>
      </c>
      <c r="D739" s="11"/>
      <c r="E739" s="11" t="s">
        <v>969</v>
      </c>
      <c r="F739" s="16"/>
      <c r="G739" s="12">
        <v>1</v>
      </c>
      <c r="H739" s="11"/>
      <c r="I739" s="11"/>
      <c r="J739" s="13" t="s">
        <v>970</v>
      </c>
    </row>
    <row r="740" spans="1:10">
      <c r="A740" s="31">
        <f t="shared" si="24"/>
        <v>736</v>
      </c>
      <c r="B740" s="11" t="s">
        <v>15</v>
      </c>
      <c r="C740" s="11" t="s">
        <v>971</v>
      </c>
      <c r="D740" s="11"/>
      <c r="E740" s="11" t="s">
        <v>972</v>
      </c>
      <c r="F740" s="16"/>
      <c r="G740" s="12">
        <v>1</v>
      </c>
      <c r="H740" s="11"/>
      <c r="I740" s="11"/>
      <c r="J740" s="13" t="s">
        <v>973</v>
      </c>
    </row>
    <row r="741" spans="1:10">
      <c r="A741" s="31">
        <f t="shared" si="24"/>
        <v>737</v>
      </c>
      <c r="B741" s="11" t="s">
        <v>15</v>
      </c>
      <c r="C741" s="11" t="s">
        <v>470</v>
      </c>
      <c r="D741" s="11"/>
      <c r="E741" s="11" t="s">
        <v>471</v>
      </c>
      <c r="F741" s="16"/>
      <c r="G741" s="12">
        <v>1</v>
      </c>
      <c r="H741" s="11"/>
      <c r="I741" s="11"/>
      <c r="J741" s="13" t="s">
        <v>472</v>
      </c>
    </row>
    <row r="742" spans="1:10">
      <c r="A742" s="31">
        <f t="shared" si="24"/>
        <v>738</v>
      </c>
      <c r="B742" s="11" t="s">
        <v>15</v>
      </c>
      <c r="C742" s="11" t="s">
        <v>974</v>
      </c>
      <c r="D742" s="11"/>
      <c r="E742" s="11" t="s">
        <v>975</v>
      </c>
      <c r="F742" s="16"/>
      <c r="G742" s="12">
        <v>1</v>
      </c>
      <c r="H742" s="11"/>
      <c r="I742" s="11"/>
      <c r="J742" s="13" t="s">
        <v>976</v>
      </c>
    </row>
    <row r="743" spans="1:10">
      <c r="A743" s="31">
        <f t="shared" si="24"/>
        <v>739</v>
      </c>
      <c r="B743" s="11" t="s">
        <v>15</v>
      </c>
      <c r="C743" s="11" t="s">
        <v>977</v>
      </c>
      <c r="D743" s="11"/>
      <c r="E743" s="11" t="s">
        <v>738</v>
      </c>
      <c r="F743" s="11"/>
      <c r="G743" s="11">
        <v>1</v>
      </c>
      <c r="H743" s="11"/>
      <c r="I743" s="11"/>
      <c r="J743" s="13" t="s">
        <v>978</v>
      </c>
    </row>
    <row r="744" spans="1:10">
      <c r="A744" s="31">
        <f t="shared" si="24"/>
        <v>740</v>
      </c>
      <c r="B744" s="11" t="s">
        <v>904</v>
      </c>
      <c r="C744" s="11" t="s">
        <v>979</v>
      </c>
      <c r="D744" s="11"/>
      <c r="E744" s="11" t="s">
        <v>744</v>
      </c>
      <c r="F744" s="16"/>
      <c r="G744" s="12">
        <v>1</v>
      </c>
      <c r="H744" s="11"/>
      <c r="I744" s="11"/>
      <c r="J744" s="13" t="s">
        <v>980</v>
      </c>
    </row>
    <row r="745" spans="1:10">
      <c r="A745" s="31">
        <f t="shared" si="24"/>
        <v>741</v>
      </c>
      <c r="B745" s="11" t="s">
        <v>15</v>
      </c>
      <c r="C745" s="11" t="s">
        <v>981</v>
      </c>
      <c r="D745" s="11"/>
      <c r="E745" s="11" t="s">
        <v>748</v>
      </c>
      <c r="F745" s="16"/>
      <c r="G745" s="12">
        <v>1</v>
      </c>
      <c r="H745" s="11"/>
      <c r="I745" s="11"/>
      <c r="J745" s="13" t="s">
        <v>982</v>
      </c>
    </row>
    <row r="746" spans="1:10">
      <c r="A746" s="31">
        <f t="shared" si="24"/>
        <v>742</v>
      </c>
      <c r="B746" s="11" t="s">
        <v>904</v>
      </c>
      <c r="C746" s="11" t="s">
        <v>983</v>
      </c>
      <c r="D746" s="11"/>
      <c r="E746" s="11" t="s">
        <v>836</v>
      </c>
      <c r="F746" s="16"/>
      <c r="G746" s="12">
        <v>1</v>
      </c>
      <c r="H746" s="11"/>
      <c r="I746" s="11"/>
      <c r="J746" s="13" t="s">
        <v>984</v>
      </c>
    </row>
    <row r="747" spans="1:10">
      <c r="A747" s="31">
        <f t="shared" si="24"/>
        <v>743</v>
      </c>
      <c r="B747" s="11" t="s">
        <v>904</v>
      </c>
      <c r="C747" s="11" t="s">
        <v>985</v>
      </c>
      <c r="D747" s="11"/>
      <c r="E747" s="11" t="s">
        <v>819</v>
      </c>
      <c r="F747" s="16"/>
      <c r="G747" s="12">
        <v>1</v>
      </c>
      <c r="H747" s="11"/>
      <c r="I747" s="11"/>
      <c r="J747" s="13" t="s">
        <v>986</v>
      </c>
    </row>
    <row r="748" spans="1:10">
      <c r="A748" s="31">
        <f t="shared" si="24"/>
        <v>744</v>
      </c>
      <c r="B748" s="11" t="s">
        <v>15</v>
      </c>
      <c r="C748" s="11" t="s">
        <v>987</v>
      </c>
      <c r="D748" s="11"/>
      <c r="E748" s="11" t="s">
        <v>988</v>
      </c>
      <c r="F748" s="16"/>
      <c r="G748" s="12">
        <v>1</v>
      </c>
      <c r="H748" s="11"/>
      <c r="I748" s="11"/>
      <c r="J748" s="13" t="s">
        <v>989</v>
      </c>
    </row>
    <row r="749" spans="1:10">
      <c r="A749" s="31">
        <f t="shared" si="24"/>
        <v>745</v>
      </c>
      <c r="B749" s="11" t="s">
        <v>15</v>
      </c>
      <c r="C749" s="11" t="s">
        <v>990</v>
      </c>
      <c r="D749" s="11"/>
      <c r="E749" s="11" t="s">
        <v>845</v>
      </c>
      <c r="F749" s="16"/>
      <c r="G749" s="12">
        <v>1</v>
      </c>
      <c r="H749" s="11"/>
      <c r="I749" s="11"/>
      <c r="J749" s="13" t="s">
        <v>991</v>
      </c>
    </row>
    <row r="750" spans="1:10">
      <c r="A750" s="31">
        <f t="shared" si="24"/>
        <v>746</v>
      </c>
      <c r="B750" s="11" t="s">
        <v>904</v>
      </c>
      <c r="C750" s="11" t="s">
        <v>463</v>
      </c>
      <c r="D750" s="11"/>
      <c r="E750" s="11" t="s">
        <v>464</v>
      </c>
      <c r="F750" s="16"/>
      <c r="G750" s="12">
        <v>1</v>
      </c>
      <c r="H750" s="11"/>
      <c r="I750" s="11"/>
      <c r="J750" s="13" t="s">
        <v>465</v>
      </c>
    </row>
    <row r="751" spans="1:10">
      <c r="A751" s="31">
        <f t="shared" si="24"/>
        <v>747</v>
      </c>
      <c r="B751" s="11" t="s">
        <v>904</v>
      </c>
      <c r="C751" s="11" t="s">
        <v>467</v>
      </c>
      <c r="D751" s="11"/>
      <c r="E751" s="11" t="s">
        <v>468</v>
      </c>
      <c r="F751" s="16"/>
      <c r="G751" s="12">
        <v>1</v>
      </c>
      <c r="H751" s="11"/>
      <c r="I751" s="11"/>
      <c r="J751" s="13" t="s">
        <v>465</v>
      </c>
    </row>
    <row r="752" spans="1:10">
      <c r="A752" s="31">
        <f t="shared" si="24"/>
        <v>748</v>
      </c>
      <c r="B752" s="11" t="s">
        <v>15</v>
      </c>
      <c r="C752" s="11" t="s">
        <v>992</v>
      </c>
      <c r="D752" s="11"/>
      <c r="E752" s="11" t="s">
        <v>993</v>
      </c>
      <c r="F752" s="16"/>
      <c r="G752" s="12">
        <v>1</v>
      </c>
      <c r="H752" s="11"/>
      <c r="I752" s="11"/>
      <c r="J752" s="13" t="s">
        <v>994</v>
      </c>
    </row>
    <row r="753" spans="1:10">
      <c r="A753" s="31">
        <f t="shared" si="24"/>
        <v>749</v>
      </c>
      <c r="B753" s="11" t="s">
        <v>15</v>
      </c>
      <c r="C753" s="11" t="s">
        <v>995</v>
      </c>
      <c r="D753" s="11"/>
      <c r="E753" s="11" t="s">
        <v>855</v>
      </c>
      <c r="F753" s="16"/>
      <c r="G753" s="12">
        <v>1</v>
      </c>
      <c r="H753" s="11"/>
      <c r="I753" s="11"/>
      <c r="J753" s="13" t="s">
        <v>996</v>
      </c>
    </row>
    <row r="754" spans="1:10">
      <c r="A754" s="31">
        <f t="shared" si="24"/>
        <v>750</v>
      </c>
      <c r="B754" s="11" t="s">
        <v>15</v>
      </c>
      <c r="C754" s="11" t="s">
        <v>997</v>
      </c>
      <c r="D754" s="11"/>
      <c r="E754" s="11" t="s">
        <v>998</v>
      </c>
      <c r="F754" s="16"/>
      <c r="G754" s="12">
        <v>1</v>
      </c>
      <c r="H754" s="11"/>
      <c r="I754" s="11"/>
      <c r="J754" s="13" t="s">
        <v>999</v>
      </c>
    </row>
    <row r="755" spans="1:10">
      <c r="A755" s="31">
        <f t="shared" si="24"/>
        <v>751</v>
      </c>
      <c r="B755" s="11" t="s">
        <v>904</v>
      </c>
      <c r="C755" s="11" t="s">
        <v>1000</v>
      </c>
      <c r="D755" s="11"/>
      <c r="E755" s="11" t="s">
        <v>861</v>
      </c>
      <c r="F755" s="16"/>
      <c r="G755" s="12">
        <v>1</v>
      </c>
      <c r="H755" s="11"/>
      <c r="I755" s="11"/>
      <c r="J755" s="13" t="s">
        <v>862</v>
      </c>
    </row>
    <row r="756" spans="1:10">
      <c r="A756" s="31">
        <f t="shared" si="24"/>
        <v>752</v>
      </c>
      <c r="B756" s="11" t="s">
        <v>904</v>
      </c>
      <c r="C756" s="11" t="s">
        <v>1001</v>
      </c>
      <c r="D756" s="11"/>
      <c r="E756" s="11" t="s">
        <v>1002</v>
      </c>
      <c r="F756" s="16"/>
      <c r="G756" s="12">
        <v>1</v>
      </c>
      <c r="H756" s="11"/>
      <c r="I756" s="11"/>
      <c r="J756" s="13" t="s">
        <v>1003</v>
      </c>
    </row>
    <row r="757" spans="1:10">
      <c r="A757" s="31">
        <f t="shared" si="24"/>
        <v>753</v>
      </c>
      <c r="B757" s="11" t="s">
        <v>904</v>
      </c>
      <c r="C757" s="11" t="s">
        <v>1004</v>
      </c>
      <c r="D757" s="11"/>
      <c r="E757" s="11" t="s">
        <v>1002</v>
      </c>
      <c r="F757" s="16"/>
      <c r="G757" s="12">
        <v>1</v>
      </c>
      <c r="H757" s="11"/>
      <c r="I757" s="11"/>
      <c r="J757" s="13" t="s">
        <v>1005</v>
      </c>
    </row>
    <row r="758" spans="1:10">
      <c r="A758" s="31">
        <f t="shared" si="24"/>
        <v>754</v>
      </c>
      <c r="B758" s="11" t="s">
        <v>904</v>
      </c>
      <c r="C758" s="11" t="s">
        <v>1006</v>
      </c>
      <c r="D758" s="11"/>
      <c r="E758" s="11" t="s">
        <v>867</v>
      </c>
      <c r="F758" s="16"/>
      <c r="G758" s="12">
        <v>1</v>
      </c>
      <c r="H758" s="11"/>
      <c r="I758" s="11"/>
      <c r="J758" s="13" t="s">
        <v>1007</v>
      </c>
    </row>
    <row r="759" spans="1:10">
      <c r="A759" s="31">
        <f t="shared" si="24"/>
        <v>755</v>
      </c>
      <c r="B759" s="11" t="s">
        <v>904</v>
      </c>
      <c r="C759" s="11" t="s">
        <v>1008</v>
      </c>
      <c r="D759" s="11"/>
      <c r="E759" s="11" t="s">
        <v>751</v>
      </c>
      <c r="F759" s="16"/>
      <c r="G759" s="12">
        <v>1</v>
      </c>
      <c r="H759" s="11"/>
      <c r="I759" s="11"/>
      <c r="J759" s="13" t="s">
        <v>1009</v>
      </c>
    </row>
    <row r="760" spans="1:10">
      <c r="A760" s="31">
        <f t="shared" si="24"/>
        <v>756</v>
      </c>
      <c r="B760" s="11" t="s">
        <v>904</v>
      </c>
      <c r="C760" s="11" t="s">
        <v>1010</v>
      </c>
      <c r="D760" s="11"/>
      <c r="E760" s="11" t="s">
        <v>761</v>
      </c>
      <c r="F760" s="16"/>
      <c r="G760" s="12">
        <v>1</v>
      </c>
      <c r="H760" s="11"/>
      <c r="I760" s="11"/>
      <c r="J760" s="13" t="s">
        <v>1011</v>
      </c>
    </row>
    <row r="761" spans="1:10">
      <c r="A761" s="31">
        <f t="shared" si="24"/>
        <v>757</v>
      </c>
      <c r="B761" s="11" t="s">
        <v>904</v>
      </c>
      <c r="C761" s="11" t="s">
        <v>1012</v>
      </c>
      <c r="D761" s="11"/>
      <c r="E761" s="11" t="s">
        <v>899</v>
      </c>
      <c r="F761" s="16"/>
      <c r="G761" s="12">
        <v>1</v>
      </c>
      <c r="H761" s="11"/>
      <c r="I761" s="11"/>
      <c r="J761" s="13" t="s">
        <v>1013</v>
      </c>
    </row>
    <row r="762" spans="1:10">
      <c r="A762" s="31">
        <f t="shared" si="24"/>
        <v>758</v>
      </c>
      <c r="B762" s="11" t="s">
        <v>904</v>
      </c>
      <c r="C762" s="11" t="s">
        <v>1014</v>
      </c>
      <c r="D762" s="11"/>
      <c r="E762" s="11" t="s">
        <v>1002</v>
      </c>
      <c r="F762" s="16"/>
      <c r="G762" s="12">
        <v>1</v>
      </c>
      <c r="H762" s="11"/>
      <c r="I762" s="11"/>
      <c r="J762" s="13" t="s">
        <v>1015</v>
      </c>
    </row>
    <row r="763" spans="1:10">
      <c r="A763" s="31">
        <f t="shared" si="24"/>
        <v>759</v>
      </c>
      <c r="B763" s="11" t="s">
        <v>68</v>
      </c>
      <c r="C763" s="11"/>
      <c r="D763" s="11"/>
      <c r="E763" s="11"/>
      <c r="F763" s="16"/>
      <c r="G763" s="12"/>
      <c r="H763" s="11"/>
      <c r="I763" s="11"/>
      <c r="J763" s="13"/>
    </row>
    <row r="764" spans="1:10">
      <c r="A764" s="31">
        <f t="shared" si="24"/>
        <v>760</v>
      </c>
      <c r="B764" s="4"/>
      <c r="C764" s="4"/>
      <c r="D764" s="4"/>
      <c r="E764" s="4"/>
      <c r="F764" s="9"/>
      <c r="G764" s="9"/>
      <c r="H764" s="4"/>
      <c r="I764" s="4"/>
      <c r="J764" s="5"/>
    </row>
    <row r="765" spans="1:10">
      <c r="A765" s="31">
        <f t="shared" si="24"/>
        <v>761</v>
      </c>
      <c r="B765" s="4"/>
      <c r="C765" s="4"/>
      <c r="D765" s="4"/>
      <c r="E765" s="4"/>
      <c r="F765" s="9"/>
      <c r="G765" s="9"/>
      <c r="H765" s="4"/>
      <c r="I765" s="4"/>
      <c r="J765" s="5"/>
    </row>
    <row r="766" spans="1:10">
      <c r="A766" s="31">
        <f t="shared" si="24"/>
        <v>762</v>
      </c>
      <c r="B766" s="4"/>
      <c r="C766" s="4"/>
      <c r="D766" s="4"/>
      <c r="E766" s="4"/>
      <c r="F766" s="9"/>
      <c r="G766" s="9"/>
      <c r="H766" s="4"/>
      <c r="I766" s="4"/>
      <c r="J766" s="5"/>
    </row>
    <row r="767" spans="1:10">
      <c r="A767" s="31">
        <f t="shared" si="24"/>
        <v>763</v>
      </c>
      <c r="B767" s="4"/>
      <c r="C767" s="4"/>
      <c r="D767" s="4"/>
      <c r="E767" s="4"/>
      <c r="F767" s="9"/>
      <c r="G767" s="9"/>
      <c r="H767" s="4"/>
      <c r="I767" s="4"/>
      <c r="J767" s="5"/>
    </row>
    <row r="768" spans="1:10">
      <c r="A768" s="31">
        <f t="shared" si="24"/>
        <v>764</v>
      </c>
      <c r="B768" s="4"/>
      <c r="C768" s="4"/>
      <c r="D768" s="4"/>
      <c r="E768" s="4"/>
      <c r="F768" s="9"/>
      <c r="G768" s="9"/>
      <c r="H768" s="4"/>
      <c r="I768" s="4"/>
      <c r="J768" s="5"/>
    </row>
    <row r="769" spans="1:10">
      <c r="A769" s="31">
        <f t="shared" si="24"/>
        <v>765</v>
      </c>
      <c r="B769" s="4"/>
      <c r="C769" s="4"/>
      <c r="D769" s="4"/>
      <c r="E769" s="4"/>
      <c r="F769" s="9"/>
      <c r="G769" s="9"/>
      <c r="H769" s="4"/>
      <c r="I769" s="4"/>
      <c r="J769" s="5"/>
    </row>
    <row r="770" spans="1:10">
      <c r="A770" s="31">
        <f t="shared" si="24"/>
        <v>766</v>
      </c>
      <c r="B770" s="4"/>
      <c r="C770" s="4"/>
      <c r="D770" s="4"/>
      <c r="E770" s="4"/>
      <c r="F770" s="9"/>
      <c r="G770" s="9"/>
      <c r="H770" s="4"/>
      <c r="I770" s="4"/>
      <c r="J770" s="5"/>
    </row>
    <row r="771" spans="1:10">
      <c r="A771" s="31">
        <f t="shared" si="24"/>
        <v>767</v>
      </c>
      <c r="B771" s="4"/>
      <c r="C771" s="4"/>
      <c r="D771" s="4"/>
      <c r="E771" s="4"/>
      <c r="F771" s="9"/>
      <c r="G771" s="9"/>
      <c r="H771" s="4"/>
      <c r="I771" s="4"/>
      <c r="J771" s="5"/>
    </row>
    <row r="772" spans="1:10">
      <c r="A772" s="31">
        <f t="shared" si="24"/>
        <v>768</v>
      </c>
      <c r="B772" s="4"/>
      <c r="C772" s="4"/>
      <c r="D772" s="4"/>
      <c r="E772" s="4"/>
      <c r="F772" s="9"/>
      <c r="G772" s="9"/>
      <c r="H772" s="4"/>
      <c r="I772" s="4"/>
      <c r="J772" s="5"/>
    </row>
    <row r="773" spans="1:10">
      <c r="A773" s="31">
        <f t="shared" si="24"/>
        <v>769</v>
      </c>
      <c r="B773" s="4"/>
      <c r="C773" s="4"/>
      <c r="D773" s="4"/>
      <c r="E773" s="4"/>
      <c r="F773" s="9"/>
      <c r="G773" s="9"/>
      <c r="H773" s="4"/>
      <c r="I773" s="4"/>
      <c r="J773" s="5"/>
    </row>
    <row r="774" spans="1:10">
      <c r="A774" s="31">
        <f t="shared" si="24"/>
        <v>770</v>
      </c>
      <c r="B774" s="4"/>
      <c r="C774" s="4"/>
      <c r="D774" s="4"/>
      <c r="E774" s="4"/>
      <c r="F774" s="9"/>
      <c r="G774" s="9"/>
      <c r="H774" s="4"/>
      <c r="I774" s="4"/>
      <c r="J774" s="5"/>
    </row>
    <row r="775" spans="1:10">
      <c r="A775" s="31">
        <f t="shared" si="24"/>
        <v>771</v>
      </c>
      <c r="B775" s="4"/>
      <c r="C775" s="4"/>
      <c r="D775" s="4"/>
      <c r="E775" s="4"/>
      <c r="F775" s="9"/>
      <c r="G775" s="9"/>
      <c r="H775" s="4"/>
      <c r="I775" s="4"/>
      <c r="J775" s="5"/>
    </row>
    <row r="776" spans="1:10">
      <c r="A776" s="31">
        <f t="shared" si="24"/>
        <v>772</v>
      </c>
      <c r="B776" s="4"/>
      <c r="C776" s="4"/>
      <c r="D776" s="4"/>
      <c r="E776" s="4"/>
      <c r="F776" s="9"/>
      <c r="G776" s="9"/>
      <c r="H776" s="4"/>
      <c r="I776" s="4"/>
      <c r="J776" s="5"/>
    </row>
    <row r="777" spans="1:10">
      <c r="A777" s="31">
        <f t="shared" si="24"/>
        <v>773</v>
      </c>
      <c r="B777" s="4"/>
      <c r="C777" s="4"/>
      <c r="D777" s="4"/>
      <c r="E777" s="4"/>
      <c r="F777" s="9"/>
      <c r="G777" s="9"/>
      <c r="H777" s="4"/>
      <c r="I777" s="4"/>
      <c r="J777" s="5"/>
    </row>
    <row r="778" spans="1:10">
      <c r="A778" s="31">
        <f t="shared" si="24"/>
        <v>774</v>
      </c>
      <c r="B778" s="4"/>
      <c r="C778" s="4"/>
      <c r="D778" s="4"/>
      <c r="E778" s="4"/>
      <c r="F778" s="9"/>
      <c r="G778" s="9"/>
      <c r="H778" s="4"/>
      <c r="I778" s="4"/>
      <c r="J778" s="5"/>
    </row>
    <row r="779" spans="1:10">
      <c r="A779" s="31">
        <f t="shared" si="24"/>
        <v>775</v>
      </c>
      <c r="B779" s="4"/>
      <c r="C779" s="4"/>
      <c r="D779" s="4"/>
      <c r="E779" s="4"/>
      <c r="F779" s="9"/>
      <c r="G779" s="9"/>
      <c r="H779" s="4"/>
      <c r="I779" s="4"/>
      <c r="J779" s="5"/>
    </row>
    <row r="780" spans="1:10">
      <c r="A780" s="31">
        <f t="shared" si="24"/>
        <v>776</v>
      </c>
      <c r="B780" s="4"/>
      <c r="C780" s="4"/>
      <c r="D780" s="4"/>
      <c r="E780" s="4"/>
      <c r="F780" s="9"/>
      <c r="G780" s="9"/>
      <c r="H780" s="4"/>
      <c r="I780" s="4"/>
      <c r="J780" s="5"/>
    </row>
    <row r="781" spans="1:10">
      <c r="A781" s="31">
        <f t="shared" si="24"/>
        <v>777</v>
      </c>
      <c r="B781" s="4"/>
      <c r="C781" s="4"/>
      <c r="D781" s="4"/>
      <c r="E781" s="4"/>
      <c r="F781" s="9"/>
      <c r="G781" s="9"/>
      <c r="H781" s="4"/>
      <c r="I781" s="4"/>
      <c r="J781" s="5"/>
    </row>
    <row r="782" spans="1:10">
      <c r="A782" s="31">
        <f t="shared" si="24"/>
        <v>778</v>
      </c>
      <c r="B782" s="4"/>
      <c r="C782" s="4"/>
      <c r="D782" s="4"/>
      <c r="E782" s="4"/>
      <c r="F782" s="9"/>
      <c r="G782" s="9"/>
      <c r="H782" s="4"/>
      <c r="I782" s="4"/>
      <c r="J782" s="5"/>
    </row>
    <row r="783" spans="1:10">
      <c r="A783" s="31">
        <f t="shared" si="24"/>
        <v>779</v>
      </c>
      <c r="B783" s="4"/>
      <c r="C783" s="4"/>
      <c r="D783" s="4"/>
      <c r="E783" s="4"/>
      <c r="F783" s="9"/>
      <c r="G783" s="9"/>
      <c r="H783" s="4"/>
      <c r="I783" s="4"/>
      <c r="J783" s="5"/>
    </row>
    <row r="784" spans="1:10">
      <c r="A784" s="31">
        <f t="shared" si="24"/>
        <v>780</v>
      </c>
      <c r="B784" s="4"/>
      <c r="C784" s="4"/>
      <c r="D784" s="4"/>
      <c r="E784" s="4"/>
      <c r="F784" s="9"/>
      <c r="G784" s="9"/>
      <c r="H784" s="4"/>
      <c r="I784" s="4"/>
      <c r="J784" s="5"/>
    </row>
    <row r="785" spans="1:10">
      <c r="A785" s="31">
        <f t="shared" si="24"/>
        <v>781</v>
      </c>
      <c r="B785" s="4"/>
      <c r="C785" s="4"/>
      <c r="D785" s="4"/>
      <c r="E785" s="4"/>
      <c r="F785" s="9"/>
      <c r="G785" s="9"/>
      <c r="H785" s="4"/>
      <c r="I785" s="4"/>
      <c r="J785" s="5"/>
    </row>
    <row r="786" spans="1:10">
      <c r="A786" s="31">
        <f t="shared" si="24"/>
        <v>782</v>
      </c>
      <c r="B786" s="4"/>
      <c r="C786" s="4"/>
      <c r="D786" s="4"/>
      <c r="E786" s="4"/>
      <c r="F786" s="9"/>
      <c r="G786" s="9"/>
      <c r="H786" s="4"/>
      <c r="I786" s="4"/>
      <c r="J786" s="5"/>
    </row>
    <row r="787" spans="1:10">
      <c r="A787" s="31">
        <f t="shared" si="24"/>
        <v>783</v>
      </c>
      <c r="B787" s="4"/>
      <c r="C787" s="4"/>
      <c r="D787" s="4"/>
      <c r="E787" s="4"/>
      <c r="F787" s="9"/>
      <c r="G787" s="9"/>
      <c r="H787" s="4"/>
      <c r="I787" s="4"/>
      <c r="J787" s="5"/>
    </row>
    <row r="788" spans="1:10">
      <c r="A788" s="31">
        <f t="shared" si="24"/>
        <v>784</v>
      </c>
      <c r="B788" s="4"/>
      <c r="C788" s="4"/>
      <c r="D788" s="4"/>
      <c r="E788" s="4"/>
      <c r="F788" s="9"/>
      <c r="G788" s="9"/>
      <c r="H788" s="4"/>
      <c r="I788" s="4"/>
      <c r="J788" s="5"/>
    </row>
    <row r="789" spans="1:10">
      <c r="A789" s="31">
        <f t="shared" si="24"/>
        <v>785</v>
      </c>
      <c r="B789" s="4"/>
      <c r="C789" s="4"/>
      <c r="D789" s="4"/>
      <c r="E789" s="4"/>
      <c r="F789" s="9"/>
      <c r="G789" s="9"/>
      <c r="H789" s="4"/>
      <c r="I789" s="4"/>
      <c r="J789" s="5"/>
    </row>
  </sheetData>
  <phoneticPr fontId="1"/>
  <printOptions horizontalCentered="1" verticalCentered="1"/>
  <pageMargins left="0.59055118110236227" right="0.19685039370078741" top="0.59055118110236227" bottom="0.47244094488188981" header="0" footer="0"/>
  <pageSetup paperSize="9" scale="87" fitToHeight="0" orientation="landscape" cellComments="asDisplayed"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B1BBE-0041-435B-8590-69FA353E9B22}">
  <sheetPr>
    <tabColor indexed="42"/>
  </sheetPr>
  <dimension ref="A1:J1507"/>
  <sheetViews>
    <sheetView tabSelected="1" topLeftCell="A9" zoomScale="115" zoomScaleNormal="115" zoomScaleSheetLayoutView="115" workbookViewId="0">
      <selection activeCell="J26" sqref="J26"/>
    </sheetView>
  </sheetViews>
  <sheetFormatPr defaultColWidth="9" defaultRowHeight="11.25"/>
  <cols>
    <col min="1" max="1" width="4.5703125" style="1" customWidth="1"/>
    <col min="2" max="3" width="15.5703125" style="1" customWidth="1"/>
    <col min="4" max="4" width="10.5703125" style="1" customWidth="1"/>
    <col min="5" max="5" width="15.5703125" style="1" customWidth="1"/>
    <col min="6" max="7" width="4.5703125" style="1" customWidth="1"/>
    <col min="8" max="8" width="20.5703125" style="1" customWidth="1"/>
    <col min="9" max="9" width="15.5703125" style="1" customWidth="1"/>
    <col min="10" max="10" width="49.85546875" style="1" customWidth="1"/>
    <col min="11" max="16384" width="9" style="1"/>
  </cols>
  <sheetData>
    <row r="1" spans="1:10" ht="14.25">
      <c r="F1" s="20"/>
      <c r="J1" s="8" t="s">
        <v>1016</v>
      </c>
    </row>
    <row r="2" spans="1:10" ht="3.95" customHeight="1"/>
    <row r="3" spans="1:10" ht="24.95" customHeight="1">
      <c r="A3" s="25" t="s">
        <v>1</v>
      </c>
      <c r="B3" s="26" t="s">
        <v>1017</v>
      </c>
      <c r="C3" s="27" t="s">
        <v>3</v>
      </c>
      <c r="D3" s="28" t="s">
        <v>1018</v>
      </c>
      <c r="E3" s="29"/>
      <c r="F3" s="29"/>
      <c r="G3" s="29"/>
      <c r="H3" s="29"/>
      <c r="I3" s="27"/>
      <c r="J3" s="30"/>
    </row>
    <row r="4" spans="1:10" ht="24.95" customHeight="1" thickBot="1">
      <c r="A4" s="21" t="s">
        <v>5</v>
      </c>
      <c r="B4" s="22" t="s">
        <v>6</v>
      </c>
      <c r="C4" s="22" t="s">
        <v>7</v>
      </c>
      <c r="D4" s="22" t="s">
        <v>8</v>
      </c>
      <c r="E4" s="22" t="s">
        <v>9</v>
      </c>
      <c r="F4" s="24" t="s">
        <v>10</v>
      </c>
      <c r="G4" s="22" t="s">
        <v>11</v>
      </c>
      <c r="H4" s="22" t="s">
        <v>12</v>
      </c>
      <c r="I4" s="22" t="s">
        <v>13</v>
      </c>
      <c r="J4" s="23" t="s">
        <v>14</v>
      </c>
    </row>
    <row r="5" spans="1:10" ht="11.25" customHeight="1" thickTop="1">
      <c r="A5" s="32">
        <f>ROW()-4</f>
        <v>1</v>
      </c>
      <c r="B5" s="14" t="s">
        <v>904</v>
      </c>
      <c r="C5" s="14" t="s">
        <v>1019</v>
      </c>
      <c r="D5" s="14"/>
      <c r="E5" s="14" t="s">
        <v>1020</v>
      </c>
      <c r="F5" s="17"/>
      <c r="G5" s="17">
        <v>1</v>
      </c>
      <c r="H5" s="14" t="s">
        <v>1021</v>
      </c>
      <c r="I5" s="14"/>
      <c r="J5" s="15"/>
    </row>
    <row r="6" spans="1:10">
      <c r="A6" s="31">
        <f t="shared" ref="A6:A152" si="0">ROW()-4</f>
        <v>2</v>
      </c>
      <c r="B6" s="11" t="s">
        <v>1020</v>
      </c>
      <c r="C6" s="11"/>
      <c r="D6" s="11"/>
      <c r="E6" s="11"/>
      <c r="F6" s="16"/>
      <c r="G6" s="12"/>
      <c r="H6" s="11"/>
      <c r="I6" s="11"/>
      <c r="J6" s="13"/>
    </row>
    <row r="7" spans="1:10">
      <c r="A7" s="31">
        <f t="shared" si="0"/>
        <v>3</v>
      </c>
      <c r="B7" s="11"/>
      <c r="C7" s="11" t="s">
        <v>1022</v>
      </c>
      <c r="D7" s="11"/>
      <c r="E7" s="11" t="s">
        <v>1023</v>
      </c>
      <c r="F7" s="16"/>
      <c r="G7" s="12" t="s">
        <v>98</v>
      </c>
      <c r="H7" s="11" t="s">
        <v>1024</v>
      </c>
      <c r="I7" s="11"/>
      <c r="J7" s="13" t="s">
        <v>1025</v>
      </c>
    </row>
    <row r="8" spans="1:10">
      <c r="A8" s="31">
        <f t="shared" si="0"/>
        <v>4</v>
      </c>
      <c r="B8" s="11"/>
      <c r="C8" s="11" t="s">
        <v>1026</v>
      </c>
      <c r="D8" s="11"/>
      <c r="E8" s="11" t="s">
        <v>39</v>
      </c>
      <c r="F8" s="16">
        <v>1000</v>
      </c>
      <c r="G8" s="12" t="s">
        <v>26</v>
      </c>
      <c r="H8" s="11" t="s">
        <v>1027</v>
      </c>
      <c r="I8" s="11"/>
      <c r="J8" s="13" t="s">
        <v>1028</v>
      </c>
    </row>
    <row r="9" spans="1:10">
      <c r="A9" s="31">
        <f t="shared" si="0"/>
        <v>5</v>
      </c>
      <c r="B9" s="11"/>
      <c r="C9" s="11" t="s">
        <v>1029</v>
      </c>
      <c r="D9" s="11"/>
      <c r="E9" s="11" t="s">
        <v>1030</v>
      </c>
      <c r="F9" s="16"/>
      <c r="G9" s="12" t="s">
        <v>26</v>
      </c>
      <c r="H9" s="11" t="s">
        <v>1031</v>
      </c>
      <c r="I9" s="11"/>
      <c r="J9" s="13" t="s">
        <v>1032</v>
      </c>
    </row>
    <row r="10" spans="1:10">
      <c r="A10" s="31">
        <f t="shared" si="0"/>
        <v>6</v>
      </c>
      <c r="B10" s="11"/>
      <c r="C10" s="11" t="s">
        <v>1033</v>
      </c>
      <c r="D10" s="11"/>
      <c r="E10" s="11" t="s">
        <v>1034</v>
      </c>
      <c r="F10" s="16"/>
      <c r="G10" s="12" t="s">
        <v>26</v>
      </c>
      <c r="H10" s="11" t="s">
        <v>1035</v>
      </c>
      <c r="I10" s="11"/>
      <c r="J10" s="13" t="s">
        <v>1036</v>
      </c>
    </row>
    <row r="11" spans="1:10">
      <c r="A11" s="31">
        <f t="shared" si="0"/>
        <v>7</v>
      </c>
      <c r="B11" s="11"/>
      <c r="C11" s="11" t="s">
        <v>1037</v>
      </c>
      <c r="D11" s="11"/>
      <c r="E11" s="11" t="s">
        <v>1038</v>
      </c>
      <c r="F11" s="16"/>
      <c r="G11" s="12" t="s">
        <v>98</v>
      </c>
      <c r="H11" s="11" t="s">
        <v>1039</v>
      </c>
      <c r="I11" s="11"/>
      <c r="J11" s="13" t="s">
        <v>1040</v>
      </c>
    </row>
    <row r="12" spans="1:10">
      <c r="A12" s="31">
        <f t="shared" si="0"/>
        <v>8</v>
      </c>
      <c r="B12" s="11"/>
      <c r="C12" s="11" t="s">
        <v>1041</v>
      </c>
      <c r="D12" s="11"/>
      <c r="E12" s="11" t="s">
        <v>1042</v>
      </c>
      <c r="F12" s="16"/>
      <c r="G12" s="12" t="s">
        <v>98</v>
      </c>
      <c r="H12" s="11" t="s">
        <v>1043</v>
      </c>
      <c r="I12" s="11"/>
      <c r="J12" s="13" t="s">
        <v>1044</v>
      </c>
    </row>
    <row r="13" spans="1:10">
      <c r="A13" s="31">
        <f t="shared" si="0"/>
        <v>9</v>
      </c>
      <c r="B13" s="11"/>
      <c r="C13" s="11" t="s">
        <v>1045</v>
      </c>
      <c r="D13" s="11"/>
      <c r="E13" s="11" t="s">
        <v>1046</v>
      </c>
      <c r="F13" s="16"/>
      <c r="G13" s="12" t="s">
        <v>98</v>
      </c>
      <c r="H13" s="11" t="s">
        <v>1047</v>
      </c>
      <c r="I13" s="11"/>
      <c r="J13" s="13" t="s">
        <v>1048</v>
      </c>
    </row>
    <row r="14" spans="1:10">
      <c r="A14" s="31">
        <f t="shared" si="0"/>
        <v>10</v>
      </c>
      <c r="B14" s="11" t="s">
        <v>1030</v>
      </c>
      <c r="C14" s="11"/>
      <c r="D14" s="11"/>
      <c r="E14" s="11"/>
      <c r="F14" s="16"/>
      <c r="G14" s="12"/>
      <c r="H14" s="11"/>
      <c r="I14" s="11"/>
      <c r="J14" s="13"/>
    </row>
    <row r="15" spans="1:10">
      <c r="A15" s="31">
        <f t="shared" si="0"/>
        <v>11</v>
      </c>
      <c r="B15" s="11"/>
      <c r="C15" s="11"/>
      <c r="D15" s="11" t="s">
        <v>193</v>
      </c>
      <c r="E15" s="11" t="s">
        <v>39</v>
      </c>
      <c r="F15" s="16">
        <v>50</v>
      </c>
      <c r="G15" s="12">
        <v>1</v>
      </c>
      <c r="H15" s="11" t="s">
        <v>1049</v>
      </c>
      <c r="I15" s="11"/>
      <c r="J15" s="13" t="s">
        <v>1050</v>
      </c>
    </row>
    <row r="16" spans="1:10">
      <c r="A16" s="31">
        <f t="shared" si="0"/>
        <v>12</v>
      </c>
      <c r="B16" s="11"/>
      <c r="C16" s="11" t="s">
        <v>1051</v>
      </c>
      <c r="D16" s="11"/>
      <c r="E16" s="11" t="s">
        <v>1052</v>
      </c>
      <c r="F16" s="16"/>
      <c r="G16" s="12" t="s">
        <v>244</v>
      </c>
      <c r="H16" s="11" t="s">
        <v>1053</v>
      </c>
      <c r="I16" s="11"/>
      <c r="J16" s="13" t="s">
        <v>1054</v>
      </c>
    </row>
    <row r="17" spans="1:10" ht="10.5" customHeight="1">
      <c r="A17" s="31">
        <f t="shared" si="0"/>
        <v>13</v>
      </c>
      <c r="B17" s="11" t="s">
        <v>1034</v>
      </c>
      <c r="C17" s="11"/>
      <c r="D17" s="11"/>
      <c r="E17" s="11"/>
      <c r="F17" s="16"/>
      <c r="G17" s="12"/>
      <c r="H17" s="11"/>
      <c r="I17" s="11"/>
      <c r="J17" s="13"/>
    </row>
    <row r="18" spans="1:10" ht="10.5" customHeight="1">
      <c r="A18" s="31">
        <f t="shared" si="0"/>
        <v>14</v>
      </c>
      <c r="B18" s="11"/>
      <c r="C18" s="11"/>
      <c r="D18" s="11" t="s">
        <v>193</v>
      </c>
      <c r="E18" s="11" t="s">
        <v>39</v>
      </c>
      <c r="F18" s="16">
        <v>50</v>
      </c>
      <c r="G18" s="12">
        <v>1</v>
      </c>
      <c r="H18" s="11" t="s">
        <v>1055</v>
      </c>
      <c r="I18" s="11"/>
      <c r="J18" s="13" t="s">
        <v>1056</v>
      </c>
    </row>
    <row r="19" spans="1:10">
      <c r="A19" s="31">
        <f t="shared" si="0"/>
        <v>15</v>
      </c>
      <c r="B19" s="11"/>
      <c r="C19" s="11"/>
      <c r="D19" s="11"/>
      <c r="E19" s="11" t="s">
        <v>26</v>
      </c>
      <c r="F19" s="16"/>
      <c r="G19" s="12"/>
      <c r="H19" s="11"/>
      <c r="I19" s="11" t="s">
        <v>1057</v>
      </c>
      <c r="J19" s="13"/>
    </row>
    <row r="20" spans="1:10">
      <c r="A20" s="31">
        <f t="shared" si="0"/>
        <v>16</v>
      </c>
      <c r="B20" s="11"/>
      <c r="C20" s="11"/>
      <c r="D20" s="11"/>
      <c r="E20" s="11" t="s">
        <v>26</v>
      </c>
      <c r="F20" s="16"/>
      <c r="G20" s="12"/>
      <c r="H20" s="11"/>
      <c r="I20" s="11" t="s">
        <v>1058</v>
      </c>
      <c r="J20" s="13"/>
    </row>
    <row r="21" spans="1:10">
      <c r="A21" s="31">
        <f t="shared" si="0"/>
        <v>17</v>
      </c>
      <c r="B21" s="11"/>
      <c r="C21" s="11"/>
      <c r="D21" s="11"/>
      <c r="E21" s="11" t="s">
        <v>26</v>
      </c>
      <c r="F21" s="16"/>
      <c r="G21" s="12"/>
      <c r="H21" s="11"/>
      <c r="I21" s="11" t="s">
        <v>1059</v>
      </c>
      <c r="J21" s="13"/>
    </row>
    <row r="22" spans="1:10">
      <c r="A22" s="31">
        <f t="shared" si="0"/>
        <v>18</v>
      </c>
      <c r="B22" s="11"/>
      <c r="C22" s="11"/>
      <c r="D22" s="11"/>
      <c r="E22" s="11" t="s">
        <v>26</v>
      </c>
      <c r="F22" s="16"/>
      <c r="G22" s="12"/>
      <c r="H22" s="11"/>
      <c r="I22" s="11" t="s">
        <v>1060</v>
      </c>
      <c r="J22" s="13"/>
    </row>
    <row r="23" spans="1:10">
      <c r="A23" s="31">
        <f t="shared" si="0"/>
        <v>19</v>
      </c>
      <c r="B23" s="11"/>
      <c r="C23" s="11"/>
      <c r="D23" s="11"/>
      <c r="E23" s="11" t="s">
        <v>26</v>
      </c>
      <c r="F23" s="16"/>
      <c r="G23" s="12"/>
      <c r="H23" s="11"/>
      <c r="I23" s="11" t="s">
        <v>130</v>
      </c>
      <c r="J23" s="13"/>
    </row>
    <row r="24" spans="1:10">
      <c r="A24" s="31">
        <f t="shared" si="0"/>
        <v>20</v>
      </c>
      <c r="B24" s="11"/>
      <c r="C24" s="11"/>
      <c r="D24" s="11"/>
      <c r="E24" s="11" t="s">
        <v>26</v>
      </c>
      <c r="F24" s="16"/>
      <c r="G24" s="12"/>
      <c r="H24" s="11"/>
      <c r="I24" s="11" t="s">
        <v>1061</v>
      </c>
      <c r="J24" s="13"/>
    </row>
    <row r="25" spans="1:10">
      <c r="A25" s="31">
        <f t="shared" si="0"/>
        <v>21</v>
      </c>
      <c r="B25" s="72"/>
      <c r="C25" s="72"/>
      <c r="D25" s="72"/>
      <c r="E25" s="70" t="s">
        <v>26</v>
      </c>
      <c r="F25" s="73"/>
      <c r="G25" s="74"/>
      <c r="H25" s="72"/>
      <c r="I25" s="70" t="s">
        <v>1062</v>
      </c>
      <c r="J25" s="71" t="s">
        <v>1063</v>
      </c>
    </row>
    <row r="26" spans="1:10">
      <c r="A26" s="31">
        <f t="shared" si="0"/>
        <v>22</v>
      </c>
      <c r="B26" s="11"/>
      <c r="C26" s="11"/>
      <c r="D26" s="11"/>
      <c r="E26" s="11" t="s">
        <v>26</v>
      </c>
      <c r="F26" s="16"/>
      <c r="G26" s="12"/>
      <c r="H26" s="11"/>
      <c r="I26" s="11" t="s">
        <v>1064</v>
      </c>
      <c r="J26" s="13"/>
    </row>
    <row r="27" spans="1:10">
      <c r="A27" s="31">
        <f t="shared" si="0"/>
        <v>23</v>
      </c>
      <c r="B27" s="11"/>
      <c r="C27" s="11"/>
      <c r="D27" s="11"/>
      <c r="E27" s="11" t="s">
        <v>26</v>
      </c>
      <c r="F27" s="16"/>
      <c r="G27" s="12"/>
      <c r="H27" s="11"/>
      <c r="I27" s="11" t="s">
        <v>1065</v>
      </c>
      <c r="J27" s="13"/>
    </row>
    <row r="28" spans="1:10">
      <c r="A28" s="31">
        <f t="shared" si="0"/>
        <v>24</v>
      </c>
      <c r="B28" s="11"/>
      <c r="C28" s="11"/>
      <c r="D28" s="11"/>
      <c r="E28" s="11" t="s">
        <v>26</v>
      </c>
      <c r="F28" s="16"/>
      <c r="G28" s="12"/>
      <c r="H28" s="11"/>
      <c r="I28" s="11" t="s">
        <v>1066</v>
      </c>
      <c r="J28" s="13"/>
    </row>
    <row r="29" spans="1:10">
      <c r="A29" s="31">
        <f t="shared" si="0"/>
        <v>25</v>
      </c>
      <c r="B29" s="11"/>
      <c r="C29" s="11"/>
      <c r="D29" s="11"/>
      <c r="E29" s="11" t="s">
        <v>26</v>
      </c>
      <c r="F29" s="16"/>
      <c r="G29" s="12"/>
      <c r="H29" s="11"/>
      <c r="I29" s="11" t="s">
        <v>142</v>
      </c>
      <c r="J29" s="13"/>
    </row>
    <row r="30" spans="1:10">
      <c r="A30" s="31">
        <f t="shared" si="0"/>
        <v>26</v>
      </c>
      <c r="B30" s="11"/>
      <c r="C30" s="11"/>
      <c r="D30" s="11"/>
      <c r="E30" s="11" t="s">
        <v>26</v>
      </c>
      <c r="F30" s="16"/>
      <c r="G30" s="12"/>
      <c r="H30" s="11"/>
      <c r="I30" s="11" t="s">
        <v>1067</v>
      </c>
      <c r="J30" s="13"/>
    </row>
    <row r="31" spans="1:10">
      <c r="A31" s="31">
        <f t="shared" si="0"/>
        <v>27</v>
      </c>
      <c r="B31" s="11"/>
      <c r="C31" s="11"/>
      <c r="D31" s="11"/>
      <c r="E31" s="11" t="s">
        <v>26</v>
      </c>
      <c r="F31" s="16"/>
      <c r="G31" s="12"/>
      <c r="H31" s="11"/>
      <c r="I31" s="11" t="s">
        <v>1068</v>
      </c>
      <c r="J31" s="13"/>
    </row>
    <row r="32" spans="1:10">
      <c r="A32" s="31">
        <f t="shared" si="0"/>
        <v>28</v>
      </c>
      <c r="B32" s="11"/>
      <c r="C32" s="11"/>
      <c r="D32" s="11"/>
      <c r="E32" s="11" t="s">
        <v>26</v>
      </c>
      <c r="F32" s="16"/>
      <c r="G32" s="12"/>
      <c r="H32" s="11"/>
      <c r="I32" s="11" t="s">
        <v>1069</v>
      </c>
      <c r="J32" s="13"/>
    </row>
    <row r="33" spans="1:10">
      <c r="A33" s="31">
        <f t="shared" si="0"/>
        <v>29</v>
      </c>
      <c r="B33" s="11"/>
      <c r="C33" s="11"/>
      <c r="D33" s="11"/>
      <c r="E33" s="11" t="s">
        <v>26</v>
      </c>
      <c r="F33" s="16"/>
      <c r="G33" s="12"/>
      <c r="H33" s="11"/>
      <c r="I33" s="11" t="s">
        <v>1070</v>
      </c>
      <c r="J33" s="13"/>
    </row>
    <row r="34" spans="1:10">
      <c r="A34" s="31">
        <f t="shared" si="0"/>
        <v>30</v>
      </c>
      <c r="B34" s="11"/>
      <c r="C34" s="11"/>
      <c r="D34" s="11"/>
      <c r="E34" s="11" t="s">
        <v>26</v>
      </c>
      <c r="F34" s="16"/>
      <c r="G34" s="12"/>
      <c r="H34" s="11"/>
      <c r="I34" s="11" t="s">
        <v>1071</v>
      </c>
      <c r="J34" s="13"/>
    </row>
    <row r="35" spans="1:10">
      <c r="A35" s="31">
        <f t="shared" si="0"/>
        <v>31</v>
      </c>
      <c r="B35" s="11"/>
      <c r="C35" s="11"/>
      <c r="D35" s="11"/>
      <c r="E35" s="11" t="s">
        <v>26</v>
      </c>
      <c r="F35" s="16"/>
      <c r="G35" s="12"/>
      <c r="H35" s="11"/>
      <c r="I35" s="11" t="s">
        <v>1072</v>
      </c>
      <c r="J35" s="13"/>
    </row>
    <row r="36" spans="1:10">
      <c r="A36" s="31">
        <f t="shared" si="0"/>
        <v>32</v>
      </c>
      <c r="B36" s="11"/>
      <c r="C36" s="11"/>
      <c r="D36" s="11"/>
      <c r="E36" s="11" t="s">
        <v>26</v>
      </c>
      <c r="F36" s="16"/>
      <c r="G36" s="12"/>
      <c r="H36" s="11"/>
      <c r="I36" s="11" t="s">
        <v>1073</v>
      </c>
      <c r="J36" s="13"/>
    </row>
    <row r="37" spans="1:10">
      <c r="A37" s="31">
        <f t="shared" si="0"/>
        <v>33</v>
      </c>
      <c r="B37" s="11"/>
      <c r="C37" s="11"/>
      <c r="D37" s="11"/>
      <c r="E37" s="11" t="s">
        <v>26</v>
      </c>
      <c r="F37" s="16"/>
      <c r="G37" s="12"/>
      <c r="H37" s="11"/>
      <c r="I37" s="11" t="s">
        <v>1074</v>
      </c>
      <c r="J37" s="13"/>
    </row>
    <row r="38" spans="1:10">
      <c r="A38" s="31">
        <f t="shared" si="0"/>
        <v>34</v>
      </c>
      <c r="B38" s="11"/>
      <c r="C38" s="11"/>
      <c r="D38" s="11"/>
      <c r="E38" s="11" t="s">
        <v>26</v>
      </c>
      <c r="F38" s="16"/>
      <c r="G38" s="12"/>
      <c r="H38" s="11"/>
      <c r="I38" s="11" t="s">
        <v>1075</v>
      </c>
      <c r="J38" s="13"/>
    </row>
    <row r="39" spans="1:10">
      <c r="A39" s="31">
        <f t="shared" si="0"/>
        <v>35</v>
      </c>
      <c r="B39" s="11"/>
      <c r="C39" s="11"/>
      <c r="D39" s="11"/>
      <c r="E39" s="11" t="s">
        <v>26</v>
      </c>
      <c r="F39" s="16"/>
      <c r="G39" s="12"/>
      <c r="H39" s="11"/>
      <c r="I39" s="11" t="s">
        <v>1076</v>
      </c>
      <c r="J39" s="13"/>
    </row>
    <row r="40" spans="1:10">
      <c r="A40" s="31">
        <f t="shared" si="0"/>
        <v>36</v>
      </c>
      <c r="B40" s="11"/>
      <c r="C40" s="11"/>
      <c r="D40" s="11"/>
      <c r="E40" s="11" t="s">
        <v>26</v>
      </c>
      <c r="F40" s="16"/>
      <c r="G40" s="12"/>
      <c r="H40" s="11"/>
      <c r="I40" s="11" t="s">
        <v>1077</v>
      </c>
      <c r="J40" s="13"/>
    </row>
    <row r="41" spans="1:10">
      <c r="A41" s="31">
        <f t="shared" si="0"/>
        <v>37</v>
      </c>
      <c r="B41" s="11"/>
      <c r="C41" s="11"/>
      <c r="D41" s="11"/>
      <c r="E41" s="11" t="s">
        <v>26</v>
      </c>
      <c r="F41" s="16"/>
      <c r="G41" s="12"/>
      <c r="H41" s="11"/>
      <c r="I41" s="11" t="s">
        <v>1078</v>
      </c>
      <c r="J41" s="13"/>
    </row>
    <row r="42" spans="1:10">
      <c r="A42" s="31">
        <f t="shared" si="0"/>
        <v>38</v>
      </c>
      <c r="B42" s="11"/>
      <c r="C42" s="11"/>
      <c r="D42" s="11"/>
      <c r="E42" s="11" t="s">
        <v>26</v>
      </c>
      <c r="F42" s="16"/>
      <c r="G42" s="12"/>
      <c r="H42" s="11"/>
      <c r="I42" s="11" t="s">
        <v>1079</v>
      </c>
      <c r="J42" s="13"/>
    </row>
    <row r="43" spans="1:10">
      <c r="A43" s="31">
        <f t="shared" si="0"/>
        <v>39</v>
      </c>
      <c r="B43" s="11"/>
      <c r="C43" s="11"/>
      <c r="D43" s="11"/>
      <c r="E43" s="11" t="s">
        <v>26</v>
      </c>
      <c r="F43" s="16"/>
      <c r="G43" s="12"/>
      <c r="H43" s="11"/>
      <c r="I43" s="11" t="s">
        <v>1080</v>
      </c>
      <c r="J43" s="13"/>
    </row>
    <row r="44" spans="1:10">
      <c r="A44" s="31">
        <f t="shared" si="0"/>
        <v>40</v>
      </c>
      <c r="B44" s="11"/>
      <c r="C44" s="11"/>
      <c r="D44" s="11"/>
      <c r="E44" s="11" t="s">
        <v>26</v>
      </c>
      <c r="F44" s="16"/>
      <c r="G44" s="12"/>
      <c r="H44" s="11"/>
      <c r="I44" s="11" t="s">
        <v>1081</v>
      </c>
      <c r="J44" s="13"/>
    </row>
    <row r="45" spans="1:10">
      <c r="A45" s="31">
        <f t="shared" si="0"/>
        <v>41</v>
      </c>
      <c r="B45" s="11"/>
      <c r="C45" s="11"/>
      <c r="D45" s="11"/>
      <c r="E45" s="11" t="s">
        <v>26</v>
      </c>
      <c r="F45" s="16"/>
      <c r="G45" s="12"/>
      <c r="H45" s="11"/>
      <c r="I45" s="11" t="s">
        <v>163</v>
      </c>
      <c r="J45" s="13"/>
    </row>
    <row r="46" spans="1:10">
      <c r="A46" s="31">
        <f t="shared" si="0"/>
        <v>42</v>
      </c>
      <c r="B46" s="11"/>
      <c r="C46" s="11"/>
      <c r="D46" s="11"/>
      <c r="E46" s="11" t="s">
        <v>26</v>
      </c>
      <c r="F46" s="16"/>
      <c r="G46" s="12"/>
      <c r="H46" s="11"/>
      <c r="I46" s="11" t="s">
        <v>1082</v>
      </c>
      <c r="J46" s="13"/>
    </row>
    <row r="47" spans="1:10" s="20" customFormat="1">
      <c r="A47" s="31">
        <f t="shared" si="0"/>
        <v>43</v>
      </c>
      <c r="B47" s="11"/>
      <c r="C47" s="11"/>
      <c r="D47" s="11"/>
      <c r="E47" s="11" t="s">
        <v>26</v>
      </c>
      <c r="F47" s="16"/>
      <c r="G47" s="12"/>
      <c r="H47" s="11"/>
      <c r="I47" s="11" t="s">
        <v>1083</v>
      </c>
      <c r="J47" s="13"/>
    </row>
    <row r="48" spans="1:10" s="20" customFormat="1">
      <c r="A48" s="31">
        <f t="shared" si="0"/>
        <v>44</v>
      </c>
      <c r="B48" s="11"/>
      <c r="C48" s="11"/>
      <c r="D48" s="11"/>
      <c r="E48" s="11" t="s">
        <v>26</v>
      </c>
      <c r="F48" s="16"/>
      <c r="G48" s="12"/>
      <c r="H48" s="11"/>
      <c r="I48" s="11" t="s">
        <v>1084</v>
      </c>
      <c r="J48" s="13"/>
    </row>
    <row r="49" spans="1:10" s="20" customFormat="1">
      <c r="A49" s="31">
        <f t="shared" si="0"/>
        <v>45</v>
      </c>
      <c r="B49" s="11"/>
      <c r="C49" s="11"/>
      <c r="D49" s="11"/>
      <c r="E49" s="11" t="s">
        <v>26</v>
      </c>
      <c r="F49" s="16"/>
      <c r="G49" s="12"/>
      <c r="H49" s="11"/>
      <c r="I49" s="11" t="s">
        <v>1085</v>
      </c>
      <c r="J49" s="13" t="s">
        <v>1086</v>
      </c>
    </row>
    <row r="50" spans="1:10" s="20" customFormat="1">
      <c r="A50" s="31">
        <f t="shared" si="0"/>
        <v>46</v>
      </c>
      <c r="B50" s="11"/>
      <c r="C50" s="11"/>
      <c r="D50" s="11"/>
      <c r="E50" s="11" t="s">
        <v>31</v>
      </c>
      <c r="F50" s="16"/>
      <c r="G50" s="12"/>
      <c r="H50" s="11"/>
      <c r="I50" s="11" t="s">
        <v>164</v>
      </c>
      <c r="J50" s="13"/>
    </row>
    <row r="51" spans="1:10" s="20" customFormat="1">
      <c r="A51" s="31">
        <f t="shared" si="0"/>
        <v>47</v>
      </c>
      <c r="B51" s="11"/>
      <c r="C51" s="11"/>
      <c r="D51" s="11"/>
      <c r="E51" s="11" t="s">
        <v>31</v>
      </c>
      <c r="F51" s="16"/>
      <c r="G51" s="12"/>
      <c r="H51" s="11"/>
      <c r="I51" s="11" t="s">
        <v>1087</v>
      </c>
      <c r="J51" s="13"/>
    </row>
    <row r="52" spans="1:10" s="20" customFormat="1">
      <c r="A52" s="31">
        <f t="shared" si="0"/>
        <v>48</v>
      </c>
      <c r="B52" s="11"/>
      <c r="C52" s="11"/>
      <c r="D52" s="11"/>
      <c r="E52" s="11" t="s">
        <v>31</v>
      </c>
      <c r="F52" s="16"/>
      <c r="G52" s="12"/>
      <c r="H52" s="11"/>
      <c r="I52" s="11" t="s">
        <v>1088</v>
      </c>
      <c r="J52" s="13"/>
    </row>
    <row r="53" spans="1:10" s="48" customFormat="1">
      <c r="A53" s="31">
        <f t="shared" si="0"/>
        <v>49</v>
      </c>
      <c r="B53" s="11"/>
      <c r="C53" s="11"/>
      <c r="D53" s="11"/>
      <c r="E53" s="11" t="s">
        <v>31</v>
      </c>
      <c r="F53" s="16"/>
      <c r="G53" s="12"/>
      <c r="H53" s="11"/>
      <c r="I53" s="11" t="s">
        <v>1089</v>
      </c>
      <c r="J53" s="13" t="s">
        <v>1090</v>
      </c>
    </row>
    <row r="54" spans="1:10" s="48" customFormat="1">
      <c r="A54" s="31">
        <f t="shared" si="0"/>
        <v>50</v>
      </c>
      <c r="B54" s="11"/>
      <c r="C54" s="11"/>
      <c r="D54" s="11"/>
      <c r="E54" s="11" t="s">
        <v>31</v>
      </c>
      <c r="F54" s="16"/>
      <c r="G54" s="12"/>
      <c r="H54" s="11"/>
      <c r="I54" s="11" t="s">
        <v>1091</v>
      </c>
      <c r="J54" s="13" t="s">
        <v>1090</v>
      </c>
    </row>
    <row r="55" spans="1:10">
      <c r="A55" s="31">
        <f t="shared" si="0"/>
        <v>51</v>
      </c>
      <c r="B55" s="11"/>
      <c r="C55" s="11"/>
      <c r="D55" s="11"/>
      <c r="E55" s="11" t="s">
        <v>26</v>
      </c>
      <c r="F55" s="16"/>
      <c r="G55" s="12"/>
      <c r="H55" s="11"/>
      <c r="I55" s="11" t="s">
        <v>31</v>
      </c>
      <c r="J55" s="13" t="s">
        <v>367</v>
      </c>
    </row>
    <row r="56" spans="1:10">
      <c r="A56" s="31">
        <f t="shared" si="0"/>
        <v>52</v>
      </c>
      <c r="B56" s="11"/>
      <c r="C56" s="11" t="s">
        <v>1092</v>
      </c>
      <c r="D56" s="11"/>
      <c r="E56" s="11" t="s">
        <v>1093</v>
      </c>
      <c r="F56" s="16"/>
      <c r="G56" s="12" t="s">
        <v>26</v>
      </c>
      <c r="H56" s="11" t="s">
        <v>1094</v>
      </c>
      <c r="I56" s="11"/>
      <c r="J56" s="13" t="s">
        <v>1095</v>
      </c>
    </row>
    <row r="57" spans="1:10">
      <c r="A57" s="31">
        <f t="shared" si="0"/>
        <v>53</v>
      </c>
      <c r="B57" s="11"/>
      <c r="C57" s="11" t="s">
        <v>1096</v>
      </c>
      <c r="D57" s="11"/>
      <c r="E57" s="11" t="s">
        <v>1097</v>
      </c>
      <c r="F57" s="16"/>
      <c r="G57" s="12" t="s">
        <v>26</v>
      </c>
      <c r="H57" s="11" t="s">
        <v>1098</v>
      </c>
      <c r="I57" s="11"/>
      <c r="J57" s="13" t="s">
        <v>1099</v>
      </c>
    </row>
    <row r="58" spans="1:10">
      <c r="A58" s="31">
        <f t="shared" si="0"/>
        <v>54</v>
      </c>
      <c r="B58" s="11" t="s">
        <v>1100</v>
      </c>
      <c r="C58" s="11"/>
      <c r="D58" s="11"/>
      <c r="E58" s="11"/>
      <c r="F58" s="16"/>
      <c r="G58" s="12"/>
      <c r="H58" s="11"/>
      <c r="I58" s="11"/>
      <c r="J58" s="13"/>
    </row>
    <row r="59" spans="1:10">
      <c r="A59" s="31">
        <f t="shared" si="0"/>
        <v>55</v>
      </c>
      <c r="B59" s="11"/>
      <c r="C59" s="11"/>
      <c r="D59" s="11" t="s">
        <v>193</v>
      </c>
      <c r="E59" s="11" t="s">
        <v>705</v>
      </c>
      <c r="F59" s="16">
        <v>50</v>
      </c>
      <c r="G59" s="12" t="s">
        <v>98</v>
      </c>
      <c r="H59" s="11" t="s">
        <v>1101</v>
      </c>
      <c r="I59" s="11"/>
      <c r="J59" s="13" t="s">
        <v>1102</v>
      </c>
    </row>
    <row r="60" spans="1:10">
      <c r="A60" s="31">
        <f t="shared" si="0"/>
        <v>56</v>
      </c>
      <c r="B60" s="11"/>
      <c r="C60" s="11" t="s">
        <v>42</v>
      </c>
      <c r="D60" s="11"/>
      <c r="E60" s="11" t="s">
        <v>1103</v>
      </c>
      <c r="F60" s="16"/>
      <c r="G60" s="12">
        <v>1</v>
      </c>
      <c r="H60" s="11" t="s">
        <v>1104</v>
      </c>
      <c r="I60" s="11"/>
      <c r="J60" s="13" t="s">
        <v>1105</v>
      </c>
    </row>
    <row r="61" spans="1:10">
      <c r="A61" s="31">
        <f t="shared" si="0"/>
        <v>57</v>
      </c>
      <c r="B61" s="11"/>
      <c r="C61" s="11" t="s">
        <v>1106</v>
      </c>
      <c r="D61" s="11"/>
      <c r="E61" s="11" t="s">
        <v>1107</v>
      </c>
      <c r="F61" s="16"/>
      <c r="G61" s="12" t="s">
        <v>98</v>
      </c>
      <c r="H61" s="11" t="s">
        <v>1108</v>
      </c>
      <c r="I61" s="11"/>
      <c r="J61" s="13" t="s">
        <v>1109</v>
      </c>
    </row>
    <row r="62" spans="1:10">
      <c r="A62" s="31">
        <f t="shared" si="0"/>
        <v>58</v>
      </c>
      <c r="B62" s="11"/>
      <c r="C62" s="11" t="s">
        <v>261</v>
      </c>
      <c r="D62" s="11"/>
      <c r="E62" s="11" t="s">
        <v>39</v>
      </c>
      <c r="F62" s="16">
        <v>50</v>
      </c>
      <c r="G62" s="12" t="s">
        <v>98</v>
      </c>
      <c r="H62" s="11" t="s">
        <v>1110</v>
      </c>
      <c r="I62" s="11"/>
      <c r="J62" s="13" t="s">
        <v>1111</v>
      </c>
    </row>
    <row r="63" spans="1:10">
      <c r="A63" s="31">
        <f t="shared" si="0"/>
        <v>59</v>
      </c>
      <c r="B63" s="11"/>
      <c r="C63" s="11" t="s">
        <v>1051</v>
      </c>
      <c r="D63" s="11"/>
      <c r="E63" s="11" t="s">
        <v>1052</v>
      </c>
      <c r="F63" s="16"/>
      <c r="G63" s="12" t="s">
        <v>244</v>
      </c>
      <c r="H63" s="11" t="s">
        <v>1112</v>
      </c>
      <c r="I63" s="11"/>
      <c r="J63" s="13" t="s">
        <v>1113</v>
      </c>
    </row>
    <row r="64" spans="1:10">
      <c r="A64" s="31">
        <f t="shared" si="0"/>
        <v>60</v>
      </c>
      <c r="B64" s="11" t="s">
        <v>1097</v>
      </c>
      <c r="C64" s="11"/>
      <c r="D64" s="11"/>
      <c r="E64" s="11"/>
      <c r="F64" s="16"/>
      <c r="G64" s="12"/>
      <c r="H64" s="11"/>
      <c r="I64" s="11"/>
      <c r="J64" s="13"/>
    </row>
    <row r="65" spans="1:10">
      <c r="A65" s="31">
        <f t="shared" si="0"/>
        <v>61</v>
      </c>
      <c r="B65" s="11"/>
      <c r="C65" s="11" t="s">
        <v>1114</v>
      </c>
      <c r="D65" s="11"/>
      <c r="E65" s="11" t="s">
        <v>1115</v>
      </c>
      <c r="F65" s="16"/>
      <c r="G65" s="12">
        <v>1</v>
      </c>
      <c r="H65" s="11" t="s">
        <v>1116</v>
      </c>
      <c r="I65" s="11"/>
      <c r="J65" s="13" t="s">
        <v>1117</v>
      </c>
    </row>
    <row r="66" spans="1:10">
      <c r="A66" s="31">
        <f t="shared" si="0"/>
        <v>62</v>
      </c>
      <c r="B66" s="11"/>
      <c r="C66" s="11" t="s">
        <v>1051</v>
      </c>
      <c r="D66" s="11"/>
      <c r="E66" s="11" t="s">
        <v>1052</v>
      </c>
      <c r="F66" s="16"/>
      <c r="G66" s="12" t="s">
        <v>244</v>
      </c>
      <c r="H66" s="11" t="s">
        <v>1118</v>
      </c>
      <c r="I66" s="11"/>
      <c r="J66" s="13" t="s">
        <v>1119</v>
      </c>
    </row>
    <row r="67" spans="1:10">
      <c r="A67" s="31">
        <f t="shared" si="0"/>
        <v>63</v>
      </c>
      <c r="B67" s="11" t="s">
        <v>1115</v>
      </c>
      <c r="C67" s="11"/>
      <c r="D67" s="11"/>
      <c r="E67" s="11"/>
      <c r="F67" s="16"/>
      <c r="G67" s="12"/>
      <c r="H67" s="11"/>
      <c r="I67" s="11"/>
      <c r="J67" s="13"/>
    </row>
    <row r="68" spans="1:10">
      <c r="A68" s="31">
        <f t="shared" si="0"/>
        <v>64</v>
      </c>
      <c r="B68" s="11"/>
      <c r="C68" s="11" t="s">
        <v>1120</v>
      </c>
      <c r="D68" s="11"/>
      <c r="E68" s="11" t="s">
        <v>1121</v>
      </c>
      <c r="F68" s="16"/>
      <c r="G68" s="12" t="s">
        <v>244</v>
      </c>
      <c r="H68" s="11" t="s">
        <v>1122</v>
      </c>
      <c r="I68" s="11"/>
      <c r="J68" s="13" t="s">
        <v>1123</v>
      </c>
    </row>
    <row r="69" spans="1:10">
      <c r="A69" s="31">
        <f t="shared" si="0"/>
        <v>65</v>
      </c>
      <c r="B69" s="11" t="s">
        <v>1121</v>
      </c>
      <c r="C69" s="11"/>
      <c r="D69" s="11"/>
      <c r="E69" s="11"/>
      <c r="F69" s="16"/>
      <c r="G69" s="12"/>
      <c r="H69" s="11"/>
      <c r="I69" s="11"/>
      <c r="J69" s="13"/>
    </row>
    <row r="70" spans="1:10">
      <c r="A70" s="31">
        <f t="shared" si="0"/>
        <v>66</v>
      </c>
      <c r="B70" s="11"/>
      <c r="C70" s="11"/>
      <c r="D70" s="11" t="s">
        <v>1124</v>
      </c>
      <c r="E70" s="11" t="s">
        <v>488</v>
      </c>
      <c r="F70" s="16"/>
      <c r="G70" s="12">
        <v>1</v>
      </c>
      <c r="H70" s="11" t="s">
        <v>1125</v>
      </c>
      <c r="I70" s="11"/>
      <c r="J70" s="13" t="s">
        <v>1126</v>
      </c>
    </row>
    <row r="71" spans="1:10">
      <c r="A71" s="31">
        <f t="shared" si="0"/>
        <v>67</v>
      </c>
      <c r="B71" s="11"/>
      <c r="C71" s="11" t="s">
        <v>42</v>
      </c>
      <c r="D71" s="11"/>
      <c r="E71" s="11" t="s">
        <v>1103</v>
      </c>
      <c r="F71" s="16"/>
      <c r="G71" s="12">
        <v>1</v>
      </c>
      <c r="H71" s="11" t="s">
        <v>1127</v>
      </c>
      <c r="I71" s="11"/>
      <c r="J71" s="13" t="s">
        <v>1128</v>
      </c>
    </row>
    <row r="72" spans="1:10">
      <c r="A72" s="31">
        <f t="shared" si="0"/>
        <v>68</v>
      </c>
      <c r="B72" s="11"/>
      <c r="C72" s="11" t="s">
        <v>1106</v>
      </c>
      <c r="D72" s="11"/>
      <c r="E72" s="11" t="s">
        <v>97</v>
      </c>
      <c r="F72" s="16"/>
      <c r="G72" s="12" t="s">
        <v>98</v>
      </c>
      <c r="H72" s="11" t="s">
        <v>1129</v>
      </c>
      <c r="I72" s="11"/>
      <c r="J72" s="13" t="s">
        <v>1130</v>
      </c>
    </row>
    <row r="73" spans="1:10">
      <c r="A73" s="31">
        <f t="shared" si="0"/>
        <v>69</v>
      </c>
      <c r="B73" s="11"/>
      <c r="C73" s="11" t="s">
        <v>1131</v>
      </c>
      <c r="D73" s="11"/>
      <c r="E73" s="11" t="s">
        <v>39</v>
      </c>
      <c r="F73" s="16">
        <v>50</v>
      </c>
      <c r="G73" s="12" t="s">
        <v>98</v>
      </c>
      <c r="H73" s="11" t="s">
        <v>1110</v>
      </c>
      <c r="I73" s="11"/>
      <c r="J73" s="13" t="s">
        <v>1111</v>
      </c>
    </row>
    <row r="74" spans="1:10">
      <c r="A74" s="31">
        <f t="shared" si="0"/>
        <v>70</v>
      </c>
      <c r="B74" s="11" t="s">
        <v>1046</v>
      </c>
      <c r="C74" s="11"/>
      <c r="D74" s="11"/>
      <c r="E74" s="11"/>
      <c r="F74" s="16"/>
      <c r="G74" s="12"/>
      <c r="H74" s="11"/>
      <c r="I74" s="11"/>
      <c r="J74" s="13"/>
    </row>
    <row r="75" spans="1:10">
      <c r="A75" s="31">
        <f t="shared" si="0"/>
        <v>71</v>
      </c>
      <c r="B75" s="11"/>
      <c r="C75" s="11" t="s">
        <v>1132</v>
      </c>
      <c r="D75" s="11"/>
      <c r="E75" s="11" t="s">
        <v>1133</v>
      </c>
      <c r="F75" s="16"/>
      <c r="G75" s="12" t="s">
        <v>98</v>
      </c>
      <c r="H75" s="11" t="s">
        <v>1134</v>
      </c>
      <c r="I75" s="11"/>
      <c r="J75" s="13" t="s">
        <v>1135</v>
      </c>
    </row>
    <row r="76" spans="1:10">
      <c r="A76" s="31">
        <f t="shared" si="0"/>
        <v>72</v>
      </c>
      <c r="B76" s="11"/>
      <c r="C76" s="11" t="s">
        <v>1136</v>
      </c>
      <c r="D76" s="11"/>
      <c r="E76" s="11" t="s">
        <v>1137</v>
      </c>
      <c r="F76" s="16"/>
      <c r="G76" s="12" t="s">
        <v>98</v>
      </c>
      <c r="H76" s="11" t="s">
        <v>1138</v>
      </c>
      <c r="I76" s="11"/>
      <c r="J76" s="13" t="s">
        <v>1139</v>
      </c>
    </row>
    <row r="77" spans="1:10">
      <c r="A77" s="31">
        <f t="shared" si="0"/>
        <v>73</v>
      </c>
      <c r="B77" s="11"/>
      <c r="C77" s="11" t="s">
        <v>1140</v>
      </c>
      <c r="D77" s="11"/>
      <c r="E77" s="11" t="s">
        <v>1141</v>
      </c>
      <c r="F77" s="16"/>
      <c r="G77" s="12" t="s">
        <v>98</v>
      </c>
      <c r="H77" s="11" t="s">
        <v>1142</v>
      </c>
      <c r="I77" s="11"/>
      <c r="J77" s="13" t="s">
        <v>1143</v>
      </c>
    </row>
    <row r="78" spans="1:10">
      <c r="A78" s="31">
        <f t="shared" si="0"/>
        <v>74</v>
      </c>
      <c r="B78" s="11"/>
      <c r="C78" s="11" t="s">
        <v>1144</v>
      </c>
      <c r="D78" s="11"/>
      <c r="E78" s="11" t="s">
        <v>1145</v>
      </c>
      <c r="F78" s="16"/>
      <c r="G78" s="12" t="s">
        <v>31</v>
      </c>
      <c r="H78" s="11" t="s">
        <v>1146</v>
      </c>
      <c r="I78" s="11"/>
      <c r="J78" s="13" t="s">
        <v>1147</v>
      </c>
    </row>
    <row r="79" spans="1:10">
      <c r="A79" s="31">
        <f t="shared" si="0"/>
        <v>75</v>
      </c>
      <c r="B79" s="11"/>
      <c r="C79" s="11" t="s">
        <v>26</v>
      </c>
      <c r="D79" s="11"/>
      <c r="E79" s="11" t="s">
        <v>27</v>
      </c>
      <c r="F79" s="16"/>
      <c r="G79" s="12" t="s">
        <v>26</v>
      </c>
      <c r="H79" s="11" t="s">
        <v>258</v>
      </c>
      <c r="I79" s="11"/>
      <c r="J79" s="13"/>
    </row>
    <row r="80" spans="1:10">
      <c r="A80" s="31">
        <f t="shared" si="0"/>
        <v>76</v>
      </c>
      <c r="B80" s="11"/>
      <c r="C80" s="11"/>
      <c r="D80" s="11"/>
      <c r="E80" s="11" t="s">
        <v>26</v>
      </c>
      <c r="F80" s="16"/>
      <c r="G80" s="12"/>
      <c r="H80" s="11"/>
      <c r="I80" s="11" t="s">
        <v>259</v>
      </c>
      <c r="J80" s="13" t="s">
        <v>37</v>
      </c>
    </row>
    <row r="81" spans="1:10">
      <c r="A81" s="31">
        <f t="shared" si="0"/>
        <v>77</v>
      </c>
      <c r="B81" s="11" t="s">
        <v>1137</v>
      </c>
      <c r="C81" s="11"/>
      <c r="D81" s="11"/>
      <c r="E81" s="11"/>
      <c r="F81" s="16"/>
      <c r="G81" s="12"/>
      <c r="H81" s="11"/>
      <c r="I81" s="11"/>
      <c r="J81" s="13"/>
    </row>
    <row r="82" spans="1:10">
      <c r="A82" s="31">
        <f t="shared" si="0"/>
        <v>78</v>
      </c>
      <c r="B82" s="11"/>
      <c r="C82" s="11" t="s">
        <v>1148</v>
      </c>
      <c r="D82" s="11"/>
      <c r="E82" s="11" t="s">
        <v>39</v>
      </c>
      <c r="F82" s="16"/>
      <c r="G82" s="12" t="s">
        <v>98</v>
      </c>
      <c r="H82" s="11" t="s">
        <v>1149</v>
      </c>
      <c r="I82" s="11"/>
      <c r="J82" s="13" t="s">
        <v>1149</v>
      </c>
    </row>
    <row r="83" spans="1:10">
      <c r="A83" s="31">
        <f t="shared" si="0"/>
        <v>79</v>
      </c>
      <c r="B83" s="11"/>
      <c r="C83" s="11" t="s">
        <v>1150</v>
      </c>
      <c r="D83" s="11"/>
      <c r="E83" s="11" t="s">
        <v>1151</v>
      </c>
      <c r="F83" s="16"/>
      <c r="G83" s="12" t="s">
        <v>26</v>
      </c>
      <c r="H83" s="11" t="s">
        <v>1152</v>
      </c>
      <c r="I83" s="11"/>
      <c r="J83" s="13" t="s">
        <v>1153</v>
      </c>
    </row>
    <row r="84" spans="1:10">
      <c r="A84" s="31">
        <f t="shared" si="0"/>
        <v>80</v>
      </c>
      <c r="B84" s="11"/>
      <c r="C84" s="11" t="s">
        <v>1154</v>
      </c>
      <c r="D84" s="11"/>
      <c r="E84" s="11" t="s">
        <v>39</v>
      </c>
      <c r="F84" s="16"/>
      <c r="G84" s="12" t="s">
        <v>98</v>
      </c>
      <c r="H84" s="11" t="s">
        <v>1155</v>
      </c>
      <c r="I84" s="11"/>
      <c r="J84" s="13" t="s">
        <v>1155</v>
      </c>
    </row>
    <row r="85" spans="1:10">
      <c r="A85" s="31">
        <f t="shared" si="0"/>
        <v>81</v>
      </c>
      <c r="B85" s="11"/>
      <c r="C85" s="11" t="s">
        <v>1156</v>
      </c>
      <c r="D85" s="11"/>
      <c r="E85" s="11" t="s">
        <v>39</v>
      </c>
      <c r="F85" s="16"/>
      <c r="G85" s="12" t="s">
        <v>98</v>
      </c>
      <c r="H85" s="11" t="s">
        <v>1157</v>
      </c>
      <c r="I85" s="11"/>
      <c r="J85" s="13" t="s">
        <v>1158</v>
      </c>
    </row>
    <row r="86" spans="1:10">
      <c r="A86" s="31">
        <f t="shared" si="0"/>
        <v>82</v>
      </c>
      <c r="B86" s="11" t="s">
        <v>1151</v>
      </c>
      <c r="C86" s="11"/>
      <c r="D86" s="11"/>
      <c r="E86" s="11"/>
      <c r="F86" s="16"/>
      <c r="G86" s="12"/>
      <c r="H86" s="11"/>
      <c r="I86" s="11"/>
      <c r="J86" s="13"/>
    </row>
    <row r="87" spans="1:10">
      <c r="A87" s="31">
        <f t="shared" si="0"/>
        <v>83</v>
      </c>
      <c r="B87" s="11"/>
      <c r="C87" s="11"/>
      <c r="D87" s="11" t="s">
        <v>1159</v>
      </c>
      <c r="E87" s="11" t="s">
        <v>39</v>
      </c>
      <c r="F87" s="16"/>
      <c r="G87" s="12">
        <v>1</v>
      </c>
      <c r="H87" s="11"/>
      <c r="I87" s="11"/>
      <c r="J87" s="13"/>
    </row>
    <row r="88" spans="1:10">
      <c r="A88" s="31">
        <f t="shared" si="0"/>
        <v>84</v>
      </c>
      <c r="B88" s="11"/>
      <c r="C88" s="11"/>
      <c r="D88" s="11"/>
      <c r="E88" s="11" t="s">
        <v>26</v>
      </c>
      <c r="F88" s="16"/>
      <c r="G88" s="12"/>
      <c r="H88" s="11"/>
      <c r="I88" s="11" t="s">
        <v>1160</v>
      </c>
      <c r="J88" s="13"/>
    </row>
    <row r="89" spans="1:10">
      <c r="A89" s="31">
        <f t="shared" si="0"/>
        <v>85</v>
      </c>
      <c r="B89" s="11"/>
      <c r="C89" s="11"/>
      <c r="D89" s="11"/>
      <c r="E89" s="11" t="s">
        <v>26</v>
      </c>
      <c r="F89" s="16"/>
      <c r="G89" s="12"/>
      <c r="H89" s="11"/>
      <c r="I89" s="11" t="s">
        <v>1161</v>
      </c>
      <c r="J89" s="13"/>
    </row>
    <row r="90" spans="1:10">
      <c r="A90" s="31">
        <f t="shared" si="0"/>
        <v>86</v>
      </c>
      <c r="B90" s="11"/>
      <c r="C90" s="11"/>
      <c r="D90" s="11"/>
      <c r="E90" s="11" t="s">
        <v>26</v>
      </c>
      <c r="F90" s="16"/>
      <c r="G90" s="12"/>
      <c r="H90" s="11"/>
      <c r="I90" s="11" t="s">
        <v>1162</v>
      </c>
      <c r="J90" s="13"/>
    </row>
    <row r="91" spans="1:10">
      <c r="A91" s="31">
        <f t="shared" si="0"/>
        <v>87</v>
      </c>
      <c r="B91" s="11"/>
      <c r="C91" s="11"/>
      <c r="D91" s="11"/>
      <c r="E91" s="11" t="s">
        <v>26</v>
      </c>
      <c r="F91" s="16"/>
      <c r="G91" s="12"/>
      <c r="H91" s="11"/>
      <c r="I91" s="11" t="s">
        <v>1163</v>
      </c>
      <c r="J91" s="13"/>
    </row>
    <row r="92" spans="1:10">
      <c r="A92" s="31">
        <f t="shared" si="0"/>
        <v>88</v>
      </c>
      <c r="B92" s="11"/>
      <c r="C92" s="11" t="s">
        <v>790</v>
      </c>
      <c r="D92" s="11"/>
      <c r="E92" s="11" t="s">
        <v>39</v>
      </c>
      <c r="F92" s="16"/>
      <c r="G92" s="12" t="s">
        <v>98</v>
      </c>
      <c r="H92" s="11" t="s">
        <v>1164</v>
      </c>
      <c r="I92" s="11"/>
      <c r="J92" s="13" t="s">
        <v>1165</v>
      </c>
    </row>
    <row r="93" spans="1:10">
      <c r="A93" s="31">
        <f t="shared" si="0"/>
        <v>89</v>
      </c>
      <c r="B93" s="11"/>
      <c r="C93" s="11" t="s">
        <v>1166</v>
      </c>
      <c r="D93" s="11"/>
      <c r="E93" s="11" t="s">
        <v>43</v>
      </c>
      <c r="F93" s="16"/>
      <c r="G93" s="12" t="s">
        <v>98</v>
      </c>
      <c r="H93" s="11" t="s">
        <v>1165</v>
      </c>
      <c r="I93" s="11"/>
      <c r="J93" s="13" t="s">
        <v>1165</v>
      </c>
    </row>
    <row r="94" spans="1:10">
      <c r="A94" s="31">
        <f t="shared" si="0"/>
        <v>90</v>
      </c>
      <c r="B94" s="11" t="s">
        <v>1038</v>
      </c>
      <c r="C94" s="11"/>
      <c r="D94" s="11"/>
      <c r="E94" s="11"/>
      <c r="F94" s="16"/>
      <c r="G94" s="12"/>
      <c r="H94" s="11"/>
      <c r="I94" s="11"/>
      <c r="J94" s="13"/>
    </row>
    <row r="95" spans="1:10">
      <c r="A95" s="31">
        <f t="shared" si="0"/>
        <v>91</v>
      </c>
      <c r="B95" s="11"/>
      <c r="C95" s="11" t="s">
        <v>790</v>
      </c>
      <c r="D95" s="11"/>
      <c r="E95" s="11" t="s">
        <v>1167</v>
      </c>
      <c r="F95" s="16"/>
      <c r="G95" s="12" t="s">
        <v>244</v>
      </c>
      <c r="H95" s="11" t="s">
        <v>1168</v>
      </c>
      <c r="I95" s="11"/>
      <c r="J95" s="13" t="s">
        <v>1169</v>
      </c>
    </row>
    <row r="96" spans="1:10">
      <c r="A96" s="31">
        <f t="shared" si="0"/>
        <v>92</v>
      </c>
      <c r="B96" s="11"/>
      <c r="C96" s="11" t="s">
        <v>1170</v>
      </c>
      <c r="D96" s="11"/>
      <c r="E96" s="11" t="s">
        <v>65</v>
      </c>
      <c r="F96" s="16">
        <v>100</v>
      </c>
      <c r="G96" s="12" t="s">
        <v>98</v>
      </c>
      <c r="H96" s="11" t="s">
        <v>1171</v>
      </c>
      <c r="I96" s="11"/>
      <c r="J96" s="13" t="s">
        <v>1172</v>
      </c>
    </row>
    <row r="97" spans="1:10">
      <c r="A97" s="31">
        <f t="shared" si="0"/>
        <v>93</v>
      </c>
      <c r="B97" s="11" t="s">
        <v>1167</v>
      </c>
      <c r="C97" s="11"/>
      <c r="D97" s="11"/>
      <c r="E97" s="11" t="s">
        <v>39</v>
      </c>
      <c r="F97" s="16">
        <v>4000</v>
      </c>
      <c r="G97" s="12"/>
      <c r="H97" s="11"/>
      <c r="I97" s="11"/>
      <c r="J97" s="13"/>
    </row>
    <row r="98" spans="1:10">
      <c r="A98" s="31">
        <f t="shared" si="0"/>
        <v>94</v>
      </c>
      <c r="B98" s="11"/>
      <c r="C98" s="11"/>
      <c r="D98" s="11" t="s">
        <v>193</v>
      </c>
      <c r="E98" s="11" t="s">
        <v>39</v>
      </c>
      <c r="F98" s="16">
        <v>50</v>
      </c>
      <c r="G98" s="12">
        <v>1</v>
      </c>
      <c r="H98" s="11" t="s">
        <v>759</v>
      </c>
      <c r="I98" s="11"/>
      <c r="J98" s="13" t="s">
        <v>1173</v>
      </c>
    </row>
    <row r="99" spans="1:10">
      <c r="A99" s="31">
        <f t="shared" si="0"/>
        <v>95</v>
      </c>
      <c r="B99" s="11" t="s">
        <v>1052</v>
      </c>
      <c r="C99" s="11"/>
      <c r="D99" s="11"/>
      <c r="E99" s="11"/>
      <c r="F99" s="16"/>
      <c r="G99" s="12"/>
      <c r="H99" s="11"/>
      <c r="I99" s="11"/>
      <c r="J99" s="13"/>
    </row>
    <row r="100" spans="1:10">
      <c r="A100" s="31">
        <f t="shared" si="0"/>
        <v>96</v>
      </c>
      <c r="B100" s="11"/>
      <c r="C100" s="11" t="s">
        <v>1174</v>
      </c>
      <c r="D100" s="11"/>
      <c r="E100" s="11" t="s">
        <v>1175</v>
      </c>
      <c r="F100" s="16"/>
      <c r="G100" s="12" t="s">
        <v>244</v>
      </c>
      <c r="H100" s="11" t="s">
        <v>1176</v>
      </c>
      <c r="I100" s="11"/>
      <c r="J100" s="13" t="s">
        <v>1177</v>
      </c>
    </row>
    <row r="101" spans="1:10">
      <c r="A101" s="31">
        <f t="shared" si="0"/>
        <v>97</v>
      </c>
      <c r="B101" s="11"/>
      <c r="C101" s="11" t="s">
        <v>1178</v>
      </c>
      <c r="D101" s="11"/>
      <c r="E101" s="11" t="s">
        <v>1179</v>
      </c>
      <c r="F101" s="16"/>
      <c r="G101" s="12" t="s">
        <v>98</v>
      </c>
      <c r="H101" s="11" t="s">
        <v>1180</v>
      </c>
      <c r="I101" s="11"/>
      <c r="J101" s="13" t="s">
        <v>1181</v>
      </c>
    </row>
    <row r="102" spans="1:10">
      <c r="A102" s="31">
        <f t="shared" si="0"/>
        <v>98</v>
      </c>
      <c r="B102" s="11"/>
      <c r="C102" s="11" t="s">
        <v>1182</v>
      </c>
      <c r="D102" s="11"/>
      <c r="E102" s="11" t="s">
        <v>1183</v>
      </c>
      <c r="F102" s="16"/>
      <c r="G102" s="12" t="s">
        <v>98</v>
      </c>
      <c r="H102" s="11" t="s">
        <v>1184</v>
      </c>
      <c r="I102" s="11"/>
      <c r="J102" s="13" t="s">
        <v>1185</v>
      </c>
    </row>
    <row r="103" spans="1:10">
      <c r="A103" s="31">
        <f t="shared" si="0"/>
        <v>99</v>
      </c>
      <c r="B103" s="11"/>
      <c r="C103" s="11" t="s">
        <v>1186</v>
      </c>
      <c r="D103" s="11"/>
      <c r="E103" s="11" t="s">
        <v>1187</v>
      </c>
      <c r="F103" s="16"/>
      <c r="G103" s="12" t="s">
        <v>85</v>
      </c>
      <c r="H103" s="11" t="s">
        <v>1188</v>
      </c>
      <c r="I103" s="11"/>
      <c r="J103" s="13" t="s">
        <v>1189</v>
      </c>
    </row>
    <row r="104" spans="1:10">
      <c r="A104" s="31">
        <f t="shared" si="0"/>
        <v>100</v>
      </c>
      <c r="B104" s="11"/>
      <c r="C104" s="11" t="s">
        <v>1190</v>
      </c>
      <c r="D104" s="11"/>
      <c r="E104" s="11" t="s">
        <v>1191</v>
      </c>
      <c r="F104" s="16"/>
      <c r="G104" s="12" t="s">
        <v>98</v>
      </c>
      <c r="H104" s="11" t="s">
        <v>1192</v>
      </c>
      <c r="I104" s="11"/>
      <c r="J104" s="13" t="s">
        <v>1193</v>
      </c>
    </row>
    <row r="105" spans="1:10">
      <c r="A105" s="31">
        <f t="shared" si="0"/>
        <v>101</v>
      </c>
      <c r="B105" s="11"/>
      <c r="C105" s="11" t="s">
        <v>1194</v>
      </c>
      <c r="D105" s="11"/>
      <c r="E105" s="11" t="s">
        <v>39</v>
      </c>
      <c r="F105" s="16">
        <v>48</v>
      </c>
      <c r="G105" s="12" t="s">
        <v>98</v>
      </c>
      <c r="H105" s="11" t="s">
        <v>1195</v>
      </c>
      <c r="I105" s="11"/>
      <c r="J105" s="13" t="s">
        <v>1196</v>
      </c>
    </row>
    <row r="106" spans="1:10">
      <c r="A106" s="31">
        <f t="shared" si="0"/>
        <v>102</v>
      </c>
      <c r="B106" s="11"/>
      <c r="C106" s="11"/>
      <c r="D106" s="11"/>
      <c r="E106" s="11" t="s">
        <v>26</v>
      </c>
      <c r="F106" s="16"/>
      <c r="G106" s="12"/>
      <c r="H106" s="11"/>
      <c r="I106" s="11" t="s">
        <v>1197</v>
      </c>
      <c r="J106" s="13"/>
    </row>
    <row r="107" spans="1:10">
      <c r="A107" s="31">
        <f t="shared" si="0"/>
        <v>103</v>
      </c>
      <c r="B107" s="11"/>
      <c r="C107" s="11"/>
      <c r="D107" s="11"/>
      <c r="E107" s="11" t="s">
        <v>26</v>
      </c>
      <c r="F107" s="16"/>
      <c r="G107" s="12"/>
      <c r="H107" s="11"/>
      <c r="I107" s="11" t="s">
        <v>1198</v>
      </c>
      <c r="J107" s="13"/>
    </row>
    <row r="108" spans="1:10">
      <c r="A108" s="31">
        <f t="shared" si="0"/>
        <v>104</v>
      </c>
      <c r="B108" s="11"/>
      <c r="C108" s="11"/>
      <c r="D108" s="11"/>
      <c r="E108" s="11" t="s">
        <v>26</v>
      </c>
      <c r="F108" s="16"/>
      <c r="G108" s="12"/>
      <c r="H108" s="11"/>
      <c r="I108" s="11" t="s">
        <v>1199</v>
      </c>
      <c r="J108" s="13"/>
    </row>
    <row r="109" spans="1:10">
      <c r="A109" s="31">
        <f t="shared" si="0"/>
        <v>105</v>
      </c>
      <c r="B109" s="11"/>
      <c r="C109" s="11" t="s">
        <v>1200</v>
      </c>
      <c r="D109" s="11"/>
      <c r="E109" s="11" t="s">
        <v>39</v>
      </c>
      <c r="F109" s="16">
        <v>4</v>
      </c>
      <c r="G109" s="12" t="s">
        <v>98</v>
      </c>
      <c r="H109" s="11" t="s">
        <v>1201</v>
      </c>
      <c r="I109" s="11"/>
      <c r="J109" s="13" t="s">
        <v>1202</v>
      </c>
    </row>
    <row r="110" spans="1:10">
      <c r="A110" s="31">
        <f t="shared" si="0"/>
        <v>106</v>
      </c>
      <c r="B110" s="11"/>
      <c r="C110" s="11"/>
      <c r="D110" s="11"/>
      <c r="E110" s="11" t="s">
        <v>26</v>
      </c>
      <c r="F110" s="16"/>
      <c r="G110" s="12"/>
      <c r="H110" s="11"/>
      <c r="I110" s="11" t="s">
        <v>1203</v>
      </c>
      <c r="J110" s="13"/>
    </row>
    <row r="111" spans="1:10">
      <c r="A111" s="31">
        <f t="shared" si="0"/>
        <v>107</v>
      </c>
      <c r="B111" s="11"/>
      <c r="C111" s="11"/>
      <c r="D111" s="11"/>
      <c r="E111" s="11" t="s">
        <v>26</v>
      </c>
      <c r="F111" s="16"/>
      <c r="G111" s="12"/>
      <c r="H111" s="11"/>
      <c r="I111" s="11" t="s">
        <v>1204</v>
      </c>
      <c r="J111" s="13"/>
    </row>
    <row r="112" spans="1:10">
      <c r="A112" s="31">
        <f t="shared" si="0"/>
        <v>108</v>
      </c>
      <c r="B112" s="11"/>
      <c r="C112" s="11" t="s">
        <v>1205</v>
      </c>
      <c r="D112" s="11"/>
      <c r="E112" s="11" t="s">
        <v>39</v>
      </c>
      <c r="F112" s="16">
        <v>1</v>
      </c>
      <c r="G112" s="12" t="s">
        <v>98</v>
      </c>
      <c r="H112" s="11" t="s">
        <v>1206</v>
      </c>
      <c r="I112" s="11"/>
      <c r="J112" s="13" t="s">
        <v>1207</v>
      </c>
    </row>
    <row r="113" spans="1:10">
      <c r="A113" s="31">
        <f t="shared" si="0"/>
        <v>109</v>
      </c>
      <c r="B113" s="11"/>
      <c r="C113" s="11"/>
      <c r="D113" s="11"/>
      <c r="E113" s="11" t="s">
        <v>26</v>
      </c>
      <c r="F113" s="16"/>
      <c r="G113" s="12"/>
      <c r="H113" s="11"/>
      <c r="I113" s="11" t="s">
        <v>1208</v>
      </c>
      <c r="J113" s="13"/>
    </row>
    <row r="114" spans="1:10">
      <c r="A114" s="31">
        <f t="shared" si="0"/>
        <v>110</v>
      </c>
      <c r="B114" s="11"/>
      <c r="C114" s="11"/>
      <c r="D114" s="11"/>
      <c r="E114" s="11" t="s">
        <v>26</v>
      </c>
      <c r="F114" s="16"/>
      <c r="G114" s="12"/>
      <c r="H114" s="11"/>
      <c r="I114" s="11" t="s">
        <v>1209</v>
      </c>
      <c r="J114" s="13"/>
    </row>
    <row r="115" spans="1:10">
      <c r="A115" s="31">
        <f t="shared" si="0"/>
        <v>111</v>
      </c>
      <c r="B115" s="11"/>
      <c r="C115" s="11" t="s">
        <v>1210</v>
      </c>
      <c r="D115" s="11"/>
      <c r="E115" s="11" t="s">
        <v>39</v>
      </c>
      <c r="F115" s="16">
        <v>100</v>
      </c>
      <c r="G115" s="12" t="s">
        <v>26</v>
      </c>
      <c r="H115" s="11" t="s">
        <v>1211</v>
      </c>
      <c r="I115" s="11"/>
      <c r="J115" s="13" t="s">
        <v>1212</v>
      </c>
    </row>
    <row r="116" spans="1:10">
      <c r="A116" s="31">
        <f t="shared" si="0"/>
        <v>112</v>
      </c>
      <c r="B116" s="11" t="s">
        <v>1175</v>
      </c>
      <c r="C116" s="11"/>
      <c r="D116" s="11"/>
      <c r="E116" s="11"/>
      <c r="F116" s="16"/>
      <c r="G116" s="12"/>
      <c r="H116" s="11"/>
      <c r="I116" s="11"/>
      <c r="J116" s="13"/>
    </row>
    <row r="117" spans="1:10">
      <c r="A117" s="31">
        <f t="shared" si="0"/>
        <v>113</v>
      </c>
      <c r="B117" s="11"/>
      <c r="C117" s="11" t="s">
        <v>1131</v>
      </c>
      <c r="D117" s="11"/>
      <c r="E117" s="11" t="s">
        <v>39</v>
      </c>
      <c r="F117" s="16">
        <v>50</v>
      </c>
      <c r="G117" s="12" t="s">
        <v>98</v>
      </c>
      <c r="H117" s="11" t="s">
        <v>1213</v>
      </c>
      <c r="I117" s="11"/>
      <c r="J117" s="13" t="s">
        <v>1214</v>
      </c>
    </row>
    <row r="118" spans="1:10">
      <c r="A118" s="31">
        <f t="shared" si="0"/>
        <v>114</v>
      </c>
      <c r="B118" s="11"/>
      <c r="C118" s="11"/>
      <c r="D118" s="11"/>
      <c r="E118" s="11" t="s">
        <v>26</v>
      </c>
      <c r="F118" s="16"/>
      <c r="G118" s="12"/>
      <c r="H118" s="11"/>
      <c r="I118" s="11" t="s">
        <v>1215</v>
      </c>
      <c r="J118" s="13"/>
    </row>
    <row r="119" spans="1:10">
      <c r="A119" s="31">
        <f t="shared" si="0"/>
        <v>115</v>
      </c>
      <c r="B119" s="11"/>
      <c r="C119" s="11"/>
      <c r="D119" s="11"/>
      <c r="E119" s="11" t="s">
        <v>26</v>
      </c>
      <c r="F119" s="16"/>
      <c r="G119" s="12"/>
      <c r="H119" s="11"/>
      <c r="I119" s="53" t="s">
        <v>1216</v>
      </c>
      <c r="J119" s="13"/>
    </row>
    <row r="120" spans="1:10">
      <c r="A120" s="31">
        <f t="shared" si="0"/>
        <v>116</v>
      </c>
      <c r="B120" s="11"/>
      <c r="C120" s="11"/>
      <c r="D120" s="11"/>
      <c r="E120" s="11" t="s">
        <v>26</v>
      </c>
      <c r="F120" s="16"/>
      <c r="G120" s="12"/>
      <c r="H120" s="11"/>
      <c r="I120" s="53" t="s">
        <v>1217</v>
      </c>
      <c r="J120" s="13"/>
    </row>
    <row r="121" spans="1:10">
      <c r="A121" s="31">
        <f t="shared" si="0"/>
        <v>117</v>
      </c>
      <c r="B121" s="11"/>
      <c r="C121" s="11"/>
      <c r="D121" s="11"/>
      <c r="E121" s="11" t="s">
        <v>26</v>
      </c>
      <c r="F121" s="16"/>
      <c r="G121" s="12"/>
      <c r="H121" s="11"/>
      <c r="I121" s="53" t="s">
        <v>1218</v>
      </c>
      <c r="J121" s="13"/>
    </row>
    <row r="122" spans="1:10">
      <c r="A122" s="31">
        <f t="shared" si="0"/>
        <v>118</v>
      </c>
      <c r="B122" s="11"/>
      <c r="C122" s="11"/>
      <c r="D122" s="11"/>
      <c r="E122" s="11" t="s">
        <v>26</v>
      </c>
      <c r="F122" s="16"/>
      <c r="G122" s="12"/>
      <c r="H122" s="11"/>
      <c r="I122" s="53" t="s">
        <v>1219</v>
      </c>
      <c r="J122" s="13"/>
    </row>
    <row r="123" spans="1:10">
      <c r="A123" s="31">
        <f t="shared" si="0"/>
        <v>119</v>
      </c>
      <c r="B123" s="11"/>
      <c r="C123" s="11"/>
      <c r="D123" s="11"/>
      <c r="E123" s="11" t="s">
        <v>26</v>
      </c>
      <c r="F123" s="16"/>
      <c r="G123" s="12"/>
      <c r="H123" s="11"/>
      <c r="I123" s="11" t="s">
        <v>1220</v>
      </c>
      <c r="J123" s="13"/>
    </row>
    <row r="124" spans="1:10">
      <c r="A124" s="31">
        <f t="shared" si="0"/>
        <v>120</v>
      </c>
      <c r="B124" s="11"/>
      <c r="C124" s="11"/>
      <c r="D124" s="11"/>
      <c r="E124" s="11" t="s">
        <v>26</v>
      </c>
      <c r="F124" s="16"/>
      <c r="G124" s="12"/>
      <c r="H124" s="11"/>
      <c r="I124" s="53" t="s">
        <v>1221</v>
      </c>
      <c r="J124" s="13"/>
    </row>
    <row r="125" spans="1:10">
      <c r="A125" s="31">
        <f t="shared" si="0"/>
        <v>121</v>
      </c>
      <c r="B125" s="11"/>
      <c r="C125" s="11"/>
      <c r="D125" s="11"/>
      <c r="E125" s="11" t="s">
        <v>26</v>
      </c>
      <c r="F125" s="16"/>
      <c r="G125" s="12"/>
      <c r="H125" s="11"/>
      <c r="I125" s="53" t="s">
        <v>1222</v>
      </c>
      <c r="J125" s="13"/>
    </row>
    <row r="126" spans="1:10">
      <c r="A126" s="31">
        <f t="shared" si="0"/>
        <v>122</v>
      </c>
      <c r="B126" s="11"/>
      <c r="C126" s="11"/>
      <c r="D126" s="11"/>
      <c r="E126" s="11" t="s">
        <v>26</v>
      </c>
      <c r="F126" s="16"/>
      <c r="G126" s="12"/>
      <c r="H126" s="11"/>
      <c r="I126" s="53" t="s">
        <v>1223</v>
      </c>
      <c r="J126" s="13"/>
    </row>
    <row r="127" spans="1:10">
      <c r="A127" s="31">
        <f t="shared" si="0"/>
        <v>123</v>
      </c>
      <c r="B127" s="11"/>
      <c r="C127" s="11"/>
      <c r="D127" s="11"/>
      <c r="E127" s="11" t="s">
        <v>26</v>
      </c>
      <c r="F127" s="16"/>
      <c r="G127" s="12"/>
      <c r="H127" s="11"/>
      <c r="I127" s="53" t="s">
        <v>1224</v>
      </c>
      <c r="J127" s="13"/>
    </row>
    <row r="128" spans="1:10">
      <c r="A128" s="31">
        <f t="shared" si="0"/>
        <v>124</v>
      </c>
      <c r="B128" s="11"/>
      <c r="C128" s="11"/>
      <c r="D128" s="11"/>
      <c r="E128" s="11" t="s">
        <v>26</v>
      </c>
      <c r="F128" s="16"/>
      <c r="G128" s="12"/>
      <c r="H128" s="11"/>
      <c r="I128" s="53" t="s">
        <v>1225</v>
      </c>
      <c r="J128" s="13"/>
    </row>
    <row r="129" spans="1:10">
      <c r="A129" s="31">
        <f t="shared" si="0"/>
        <v>125</v>
      </c>
      <c r="B129" s="11"/>
      <c r="C129" s="11"/>
      <c r="D129" s="11"/>
      <c r="E129" s="11" t="s">
        <v>26</v>
      </c>
      <c r="F129" s="16"/>
      <c r="G129" s="12"/>
      <c r="H129" s="11"/>
      <c r="I129" s="53" t="s">
        <v>1226</v>
      </c>
      <c r="J129" s="13"/>
    </row>
    <row r="130" spans="1:10">
      <c r="A130" s="31">
        <f t="shared" si="0"/>
        <v>126</v>
      </c>
      <c r="B130" s="11"/>
      <c r="C130" s="11"/>
      <c r="D130" s="11"/>
      <c r="E130" s="11" t="s">
        <v>26</v>
      </c>
      <c r="F130" s="16"/>
      <c r="G130" s="12"/>
      <c r="H130" s="11"/>
      <c r="I130" s="53" t="s">
        <v>1227</v>
      </c>
      <c r="J130" s="13"/>
    </row>
    <row r="131" spans="1:10">
      <c r="A131" s="31">
        <f t="shared" si="0"/>
        <v>127</v>
      </c>
      <c r="B131" s="11"/>
      <c r="C131" s="11"/>
      <c r="D131" s="11"/>
      <c r="E131" s="11" t="s">
        <v>26</v>
      </c>
      <c r="F131" s="16"/>
      <c r="G131" s="12"/>
      <c r="H131" s="11"/>
      <c r="I131" s="11" t="s">
        <v>1228</v>
      </c>
      <c r="J131" s="13"/>
    </row>
    <row r="132" spans="1:10">
      <c r="A132" s="31">
        <f t="shared" si="0"/>
        <v>128</v>
      </c>
      <c r="B132" s="11"/>
      <c r="C132" s="11"/>
      <c r="D132" s="11"/>
      <c r="E132" s="11" t="s">
        <v>26</v>
      </c>
      <c r="F132" s="16"/>
      <c r="G132" s="12"/>
      <c r="H132" s="11"/>
      <c r="I132" s="53" t="s">
        <v>1229</v>
      </c>
      <c r="J132" s="13"/>
    </row>
    <row r="133" spans="1:10">
      <c r="A133" s="31">
        <f t="shared" si="0"/>
        <v>129</v>
      </c>
      <c r="B133" s="11"/>
      <c r="C133" s="11"/>
      <c r="D133" s="11"/>
      <c r="E133" s="11" t="s">
        <v>26</v>
      </c>
      <c r="F133" s="16"/>
      <c r="G133" s="12"/>
      <c r="H133" s="11"/>
      <c r="I133" s="53" t="s">
        <v>1230</v>
      </c>
      <c r="J133" s="13"/>
    </row>
    <row r="134" spans="1:10">
      <c r="A134" s="31">
        <f t="shared" si="0"/>
        <v>130</v>
      </c>
      <c r="B134" s="11"/>
      <c r="C134" s="11"/>
      <c r="D134" s="11"/>
      <c r="E134" s="11" t="s">
        <v>26</v>
      </c>
      <c r="F134" s="16"/>
      <c r="G134" s="12"/>
      <c r="H134" s="11"/>
      <c r="I134" s="53" t="s">
        <v>1231</v>
      </c>
      <c r="J134" s="13"/>
    </row>
    <row r="135" spans="1:10">
      <c r="A135" s="31">
        <f t="shared" si="0"/>
        <v>131</v>
      </c>
      <c r="B135" s="11"/>
      <c r="C135" s="11"/>
      <c r="D135" s="11"/>
      <c r="E135" s="11" t="s">
        <v>26</v>
      </c>
      <c r="F135" s="16"/>
      <c r="G135" s="12"/>
      <c r="H135" s="11"/>
      <c r="I135" s="53" t="s">
        <v>1232</v>
      </c>
      <c r="J135" s="13"/>
    </row>
    <row r="136" spans="1:10">
      <c r="A136" s="31">
        <f t="shared" si="0"/>
        <v>132</v>
      </c>
      <c r="B136" s="11"/>
      <c r="C136" s="11"/>
      <c r="D136" s="11"/>
      <c r="E136" s="11" t="s">
        <v>26</v>
      </c>
      <c r="F136" s="16"/>
      <c r="G136" s="12"/>
      <c r="H136" s="11"/>
      <c r="I136" s="11" t="s">
        <v>137</v>
      </c>
      <c r="J136" s="13"/>
    </row>
    <row r="137" spans="1:10">
      <c r="A137" s="31">
        <f t="shared" si="0"/>
        <v>133</v>
      </c>
      <c r="B137" s="11"/>
      <c r="C137" s="11"/>
      <c r="D137" s="11"/>
      <c r="E137" s="11" t="s">
        <v>26</v>
      </c>
      <c r="F137" s="16"/>
      <c r="G137" s="12"/>
      <c r="H137" s="11"/>
      <c r="I137" s="11" t="s">
        <v>1233</v>
      </c>
      <c r="J137" s="13"/>
    </row>
    <row r="138" spans="1:10">
      <c r="A138" s="31">
        <f t="shared" si="0"/>
        <v>134</v>
      </c>
      <c r="B138" s="11"/>
      <c r="C138" s="11"/>
      <c r="D138" s="11"/>
      <c r="E138" s="11" t="s">
        <v>26</v>
      </c>
      <c r="F138" s="16"/>
      <c r="G138" s="12"/>
      <c r="H138" s="11"/>
      <c r="I138" s="11" t="s">
        <v>1234</v>
      </c>
      <c r="J138" s="13"/>
    </row>
    <row r="139" spans="1:10">
      <c r="A139" s="31">
        <f t="shared" si="0"/>
        <v>135</v>
      </c>
      <c r="B139" s="11"/>
      <c r="C139" s="11"/>
      <c r="D139" s="11"/>
      <c r="E139" s="11" t="s">
        <v>26</v>
      </c>
      <c r="F139" s="16"/>
      <c r="G139" s="12"/>
      <c r="H139" s="11"/>
      <c r="I139" s="54" t="s">
        <v>1235</v>
      </c>
      <c r="J139" s="13"/>
    </row>
    <row r="140" spans="1:10">
      <c r="A140" s="31">
        <f t="shared" si="0"/>
        <v>136</v>
      </c>
      <c r="B140" s="11"/>
      <c r="C140" s="11"/>
      <c r="D140" s="11"/>
      <c r="E140" s="11" t="s">
        <v>26</v>
      </c>
      <c r="F140" s="16"/>
      <c r="G140" s="12"/>
      <c r="H140" s="11"/>
      <c r="I140" s="54" t="s">
        <v>1236</v>
      </c>
      <c r="J140" s="13"/>
    </row>
    <row r="141" spans="1:10">
      <c r="A141" s="31">
        <f t="shared" si="0"/>
        <v>137</v>
      </c>
      <c r="B141" s="11"/>
      <c r="C141" s="11"/>
      <c r="D141" s="11"/>
      <c r="E141" s="11" t="s">
        <v>26</v>
      </c>
      <c r="F141" s="16"/>
      <c r="G141" s="12"/>
      <c r="H141" s="11"/>
      <c r="I141" s="54" t="s">
        <v>1237</v>
      </c>
      <c r="J141" s="13"/>
    </row>
    <row r="142" spans="1:10">
      <c r="A142" s="31">
        <f t="shared" si="0"/>
        <v>138</v>
      </c>
      <c r="B142" s="11"/>
      <c r="C142" s="11"/>
      <c r="D142" s="11"/>
      <c r="E142" s="11" t="s">
        <v>26</v>
      </c>
      <c r="F142" s="16"/>
      <c r="G142" s="12"/>
      <c r="H142" s="11"/>
      <c r="I142" s="54" t="s">
        <v>1238</v>
      </c>
      <c r="J142" s="13"/>
    </row>
    <row r="143" spans="1:10">
      <c r="A143" s="31">
        <f t="shared" si="0"/>
        <v>139</v>
      </c>
      <c r="B143" s="11"/>
      <c r="C143" s="11"/>
      <c r="D143" s="11"/>
      <c r="E143" s="11" t="s">
        <v>26</v>
      </c>
      <c r="F143" s="16"/>
      <c r="G143" s="12"/>
      <c r="H143" s="11"/>
      <c r="I143" s="11" t="s">
        <v>1239</v>
      </c>
      <c r="J143" s="13"/>
    </row>
    <row r="144" spans="1:10">
      <c r="A144" s="31">
        <f t="shared" si="0"/>
        <v>140</v>
      </c>
      <c r="B144" s="11"/>
      <c r="C144" s="11"/>
      <c r="D144" s="11"/>
      <c r="E144" s="11" t="s">
        <v>26</v>
      </c>
      <c r="F144" s="16"/>
      <c r="G144" s="12"/>
      <c r="H144" s="11"/>
      <c r="I144" s="11" t="s">
        <v>1240</v>
      </c>
      <c r="J144" s="13"/>
    </row>
    <row r="145" spans="1:10">
      <c r="A145" s="31">
        <f t="shared" si="0"/>
        <v>141</v>
      </c>
      <c r="B145" s="11"/>
      <c r="C145" s="11"/>
      <c r="D145" s="11"/>
      <c r="E145" s="11" t="s">
        <v>26</v>
      </c>
      <c r="F145" s="16"/>
      <c r="G145" s="12"/>
      <c r="H145" s="11"/>
      <c r="I145" s="11" t="s">
        <v>1241</v>
      </c>
      <c r="J145" s="13"/>
    </row>
    <row r="146" spans="1:10">
      <c r="A146" s="31">
        <f t="shared" si="0"/>
        <v>142</v>
      </c>
      <c r="B146" s="11"/>
      <c r="C146" s="11"/>
      <c r="D146" s="11"/>
      <c r="E146" s="11" t="s">
        <v>26</v>
      </c>
      <c r="F146" s="16"/>
      <c r="G146" s="12"/>
      <c r="H146" s="11"/>
      <c r="I146" s="11" t="s">
        <v>1242</v>
      </c>
      <c r="J146" s="13"/>
    </row>
    <row r="147" spans="1:10">
      <c r="A147" s="31">
        <f t="shared" si="0"/>
        <v>143</v>
      </c>
      <c r="B147" s="11"/>
      <c r="C147" s="11"/>
      <c r="D147" s="11"/>
      <c r="E147" s="11" t="s">
        <v>26</v>
      </c>
      <c r="F147" s="16"/>
      <c r="G147" s="12"/>
      <c r="H147" s="11"/>
      <c r="I147" s="11" t="s">
        <v>1243</v>
      </c>
      <c r="J147" s="13"/>
    </row>
    <row r="148" spans="1:10">
      <c r="A148" s="31">
        <f t="shared" si="0"/>
        <v>144</v>
      </c>
      <c r="B148" s="11"/>
      <c r="C148" s="11"/>
      <c r="D148" s="11"/>
      <c r="E148" s="11" t="s">
        <v>26</v>
      </c>
      <c r="F148" s="16"/>
      <c r="G148" s="12"/>
      <c r="H148" s="11"/>
      <c r="I148" s="11" t="s">
        <v>1244</v>
      </c>
      <c r="J148" s="13"/>
    </row>
    <row r="149" spans="1:10">
      <c r="A149" s="31">
        <f t="shared" si="0"/>
        <v>145</v>
      </c>
      <c r="B149" s="11"/>
      <c r="C149" s="11"/>
      <c r="D149" s="11"/>
      <c r="E149" s="11" t="s">
        <v>26</v>
      </c>
      <c r="F149" s="16"/>
      <c r="G149" s="12"/>
      <c r="H149" s="11"/>
      <c r="I149" s="11" t="s">
        <v>1245</v>
      </c>
      <c r="J149" s="13"/>
    </row>
    <row r="150" spans="1:10">
      <c r="A150" s="31">
        <f t="shared" si="0"/>
        <v>146</v>
      </c>
      <c r="B150" s="11"/>
      <c r="C150" s="11"/>
      <c r="D150" s="11"/>
      <c r="E150" s="11" t="s">
        <v>26</v>
      </c>
      <c r="F150" s="16"/>
      <c r="G150" s="12"/>
      <c r="H150" s="11"/>
      <c r="I150" s="11" t="s">
        <v>1246</v>
      </c>
      <c r="J150" s="13"/>
    </row>
    <row r="151" spans="1:10">
      <c r="A151" s="31">
        <f t="shared" si="0"/>
        <v>147</v>
      </c>
      <c r="B151" s="11"/>
      <c r="C151" s="11"/>
      <c r="D151" s="11"/>
      <c r="E151" s="11" t="s">
        <v>26</v>
      </c>
      <c r="F151" s="16"/>
      <c r="G151" s="12"/>
      <c r="H151" s="11"/>
      <c r="I151" s="11" t="s">
        <v>1247</v>
      </c>
      <c r="J151" s="13"/>
    </row>
    <row r="152" spans="1:10">
      <c r="A152" s="31">
        <f t="shared" si="0"/>
        <v>148</v>
      </c>
      <c r="B152" s="11"/>
      <c r="C152" s="11"/>
      <c r="D152" s="11"/>
      <c r="E152" s="11" t="s">
        <v>26</v>
      </c>
      <c r="F152" s="16"/>
      <c r="G152" s="12"/>
      <c r="H152" s="11"/>
      <c r="I152" s="11" t="s">
        <v>1248</v>
      </c>
      <c r="J152" s="13"/>
    </row>
    <row r="153" spans="1:10">
      <c r="A153" s="31">
        <f t="shared" ref="A153:A221" si="1">ROW()-4</f>
        <v>149</v>
      </c>
      <c r="B153" s="11"/>
      <c r="C153" s="11"/>
      <c r="D153" s="11"/>
      <c r="E153" s="11" t="s">
        <v>26</v>
      </c>
      <c r="F153" s="16"/>
      <c r="G153" s="12"/>
      <c r="H153" s="11"/>
      <c r="I153" s="11" t="s">
        <v>1249</v>
      </c>
      <c r="J153" s="13"/>
    </row>
    <row r="154" spans="1:10">
      <c r="A154" s="31">
        <f t="shared" si="1"/>
        <v>150</v>
      </c>
      <c r="B154" s="11"/>
      <c r="C154" s="11"/>
      <c r="D154" s="11"/>
      <c r="E154" s="11" t="s">
        <v>26</v>
      </c>
      <c r="F154" s="16"/>
      <c r="G154" s="12"/>
      <c r="H154" s="11"/>
      <c r="I154" s="11" t="s">
        <v>1250</v>
      </c>
      <c r="J154" s="13"/>
    </row>
    <row r="155" spans="1:10">
      <c r="A155" s="31">
        <f t="shared" si="1"/>
        <v>151</v>
      </c>
      <c r="B155" s="11"/>
      <c r="C155" s="11"/>
      <c r="D155" s="11"/>
      <c r="E155" s="11" t="s">
        <v>26</v>
      </c>
      <c r="F155" s="16"/>
      <c r="G155" s="12"/>
      <c r="H155" s="11"/>
      <c r="I155" s="11" t="s">
        <v>1251</v>
      </c>
      <c r="J155" s="13"/>
    </row>
    <row r="156" spans="1:10">
      <c r="A156" s="31">
        <f t="shared" si="1"/>
        <v>152</v>
      </c>
      <c r="B156" s="11"/>
      <c r="C156" s="11"/>
      <c r="D156" s="11"/>
      <c r="E156" s="11" t="s">
        <v>26</v>
      </c>
      <c r="F156" s="16"/>
      <c r="G156" s="12"/>
      <c r="H156" s="11"/>
      <c r="I156" s="11" t="s">
        <v>1252</v>
      </c>
      <c r="J156" s="13"/>
    </row>
    <row r="157" spans="1:10">
      <c r="A157" s="31">
        <f t="shared" si="1"/>
        <v>153</v>
      </c>
      <c r="B157" s="11"/>
      <c r="C157" s="11"/>
      <c r="D157" s="11"/>
      <c r="E157" s="11" t="s">
        <v>26</v>
      </c>
      <c r="F157" s="16"/>
      <c r="G157" s="12"/>
      <c r="H157" s="11"/>
      <c r="I157" s="11" t="s">
        <v>1253</v>
      </c>
      <c r="J157" s="13"/>
    </row>
    <row r="158" spans="1:10">
      <c r="A158" s="31">
        <f t="shared" si="1"/>
        <v>154</v>
      </c>
      <c r="B158" s="11"/>
      <c r="C158" s="11"/>
      <c r="D158" s="11"/>
      <c r="E158" s="11" t="s">
        <v>26</v>
      </c>
      <c r="F158" s="16"/>
      <c r="G158" s="12"/>
      <c r="H158" s="11"/>
      <c r="I158" s="11" t="s">
        <v>1254</v>
      </c>
      <c r="J158" s="13"/>
    </row>
    <row r="159" spans="1:10">
      <c r="A159" s="31">
        <f t="shared" si="1"/>
        <v>155</v>
      </c>
      <c r="B159" s="11"/>
      <c r="C159" s="11"/>
      <c r="D159" s="11"/>
      <c r="E159" s="11" t="s">
        <v>26</v>
      </c>
      <c r="F159" s="16"/>
      <c r="G159" s="12"/>
      <c r="H159" s="11"/>
      <c r="I159" s="11" t="s">
        <v>1255</v>
      </c>
      <c r="J159" s="13"/>
    </row>
    <row r="160" spans="1:10">
      <c r="A160" s="31">
        <f t="shared" si="1"/>
        <v>156</v>
      </c>
      <c r="B160" s="11"/>
      <c r="C160" s="11"/>
      <c r="D160" s="11"/>
      <c r="E160" s="11" t="s">
        <v>26</v>
      </c>
      <c r="F160" s="16"/>
      <c r="G160" s="12"/>
      <c r="H160" s="11"/>
      <c r="I160" s="11" t="s">
        <v>1256</v>
      </c>
      <c r="J160" s="13"/>
    </row>
    <row r="161" spans="1:10">
      <c r="A161" s="31">
        <f t="shared" si="1"/>
        <v>157</v>
      </c>
      <c r="B161" s="11"/>
      <c r="C161" s="11"/>
      <c r="D161" s="11"/>
      <c r="E161" s="11" t="s">
        <v>26</v>
      </c>
      <c r="F161" s="16"/>
      <c r="G161" s="12"/>
      <c r="H161" s="11"/>
      <c r="I161" s="11" t="s">
        <v>1257</v>
      </c>
      <c r="J161" s="13"/>
    </row>
    <row r="162" spans="1:10">
      <c r="A162" s="31">
        <f t="shared" si="1"/>
        <v>158</v>
      </c>
      <c r="B162" s="11"/>
      <c r="C162" s="11"/>
      <c r="D162" s="11"/>
      <c r="E162" s="11" t="s">
        <v>26</v>
      </c>
      <c r="F162" s="16"/>
      <c r="G162" s="12"/>
      <c r="H162" s="11"/>
      <c r="I162" s="11" t="s">
        <v>1258</v>
      </c>
      <c r="J162" s="13"/>
    </row>
    <row r="163" spans="1:10">
      <c r="A163" s="31">
        <f t="shared" si="1"/>
        <v>159</v>
      </c>
      <c r="B163" s="11"/>
      <c r="C163" s="11"/>
      <c r="D163" s="11"/>
      <c r="E163" s="11" t="s">
        <v>26</v>
      </c>
      <c r="F163" s="16"/>
      <c r="G163" s="12"/>
      <c r="H163" s="11"/>
      <c r="I163" s="11" t="s">
        <v>1259</v>
      </c>
      <c r="J163" s="13"/>
    </row>
    <row r="164" spans="1:10">
      <c r="A164" s="31">
        <f t="shared" si="1"/>
        <v>160</v>
      </c>
      <c r="B164" s="11"/>
      <c r="C164" s="11"/>
      <c r="D164" s="11"/>
      <c r="E164" s="11" t="s">
        <v>26</v>
      </c>
      <c r="F164" s="16"/>
      <c r="G164" s="12"/>
      <c r="H164" s="11"/>
      <c r="I164" s="11" t="s">
        <v>1260</v>
      </c>
      <c r="J164" s="13"/>
    </row>
    <row r="165" spans="1:10">
      <c r="A165" s="31">
        <f t="shared" si="1"/>
        <v>161</v>
      </c>
      <c r="B165" s="11"/>
      <c r="C165" s="11"/>
      <c r="D165" s="11"/>
      <c r="E165" s="11" t="s">
        <v>26</v>
      </c>
      <c r="F165" s="16"/>
      <c r="G165" s="12"/>
      <c r="H165" s="11"/>
      <c r="I165" s="11" t="s">
        <v>1261</v>
      </c>
      <c r="J165" s="13"/>
    </row>
    <row r="166" spans="1:10" s="48" customFormat="1">
      <c r="A166" s="31">
        <f t="shared" si="1"/>
        <v>162</v>
      </c>
      <c r="B166" s="11"/>
      <c r="C166" s="11"/>
      <c r="D166" s="11"/>
      <c r="E166" s="11" t="s">
        <v>26</v>
      </c>
      <c r="F166" s="16"/>
      <c r="G166" s="12"/>
      <c r="H166" s="11"/>
      <c r="I166" s="11" t="s">
        <v>1262</v>
      </c>
      <c r="J166" s="13" t="s">
        <v>175</v>
      </c>
    </row>
    <row r="167" spans="1:10" s="48" customFormat="1">
      <c r="A167" s="31">
        <f t="shared" si="1"/>
        <v>163</v>
      </c>
      <c r="B167" s="11"/>
      <c r="C167" s="11"/>
      <c r="D167" s="11"/>
      <c r="E167" s="11" t="s">
        <v>26</v>
      </c>
      <c r="F167" s="16"/>
      <c r="G167" s="12"/>
      <c r="H167" s="11"/>
      <c r="I167" s="11" t="s">
        <v>1263</v>
      </c>
      <c r="J167" s="13" t="s">
        <v>175</v>
      </c>
    </row>
    <row r="168" spans="1:10" s="48" customFormat="1">
      <c r="A168" s="31">
        <f t="shared" si="1"/>
        <v>164</v>
      </c>
      <c r="B168" s="11"/>
      <c r="C168" s="11"/>
      <c r="D168" s="11"/>
      <c r="E168" s="11" t="s">
        <v>26</v>
      </c>
      <c r="F168" s="16"/>
      <c r="G168" s="12"/>
      <c r="H168" s="11"/>
      <c r="I168" s="11" t="s">
        <v>1264</v>
      </c>
      <c r="J168" s="13" t="s">
        <v>175</v>
      </c>
    </row>
    <row r="169" spans="1:10" s="48" customFormat="1">
      <c r="A169" s="31">
        <f t="shared" si="1"/>
        <v>165</v>
      </c>
      <c r="B169" s="11"/>
      <c r="C169" s="11"/>
      <c r="D169" s="11"/>
      <c r="E169" s="11" t="s">
        <v>26</v>
      </c>
      <c r="F169" s="16"/>
      <c r="G169" s="12"/>
      <c r="H169" s="11"/>
      <c r="I169" s="11" t="s">
        <v>1265</v>
      </c>
      <c r="J169" s="13" t="s">
        <v>175</v>
      </c>
    </row>
    <row r="170" spans="1:10" s="48" customFormat="1">
      <c r="A170" s="31">
        <f t="shared" si="1"/>
        <v>166</v>
      </c>
      <c r="B170" s="11"/>
      <c r="C170" s="11"/>
      <c r="D170" s="11"/>
      <c r="E170" s="11" t="s">
        <v>26</v>
      </c>
      <c r="F170" s="16"/>
      <c r="G170" s="12"/>
      <c r="H170" s="11"/>
      <c r="I170" s="11" t="s">
        <v>1266</v>
      </c>
      <c r="J170" s="13" t="s">
        <v>175</v>
      </c>
    </row>
    <row r="171" spans="1:10" s="48" customFormat="1">
      <c r="A171" s="31">
        <f t="shared" si="1"/>
        <v>167</v>
      </c>
      <c r="B171" s="11"/>
      <c r="C171" s="11"/>
      <c r="D171" s="11"/>
      <c r="E171" s="11" t="s">
        <v>26</v>
      </c>
      <c r="F171" s="16"/>
      <c r="G171" s="12"/>
      <c r="H171" s="11"/>
      <c r="I171" s="11" t="s">
        <v>1267</v>
      </c>
      <c r="J171" s="13" t="s">
        <v>175</v>
      </c>
    </row>
    <row r="172" spans="1:10" s="48" customFormat="1">
      <c r="A172" s="31">
        <f t="shared" si="1"/>
        <v>168</v>
      </c>
      <c r="B172" s="11"/>
      <c r="C172" s="11"/>
      <c r="D172" s="11"/>
      <c r="E172" s="11" t="s">
        <v>26</v>
      </c>
      <c r="F172" s="16"/>
      <c r="G172" s="12"/>
      <c r="H172" s="11"/>
      <c r="I172" s="11" t="s">
        <v>1268</v>
      </c>
      <c r="J172" s="13" t="s">
        <v>175</v>
      </c>
    </row>
    <row r="173" spans="1:10" s="48" customFormat="1">
      <c r="A173" s="31">
        <f t="shared" si="1"/>
        <v>169</v>
      </c>
      <c r="B173" s="11"/>
      <c r="C173" s="11"/>
      <c r="D173" s="11"/>
      <c r="E173" s="11" t="s">
        <v>26</v>
      </c>
      <c r="F173" s="16"/>
      <c r="G173" s="12"/>
      <c r="H173" s="11"/>
      <c r="I173" s="11" t="s">
        <v>1269</v>
      </c>
      <c r="J173" s="13" t="s">
        <v>175</v>
      </c>
    </row>
    <row r="174" spans="1:10" s="48" customFormat="1">
      <c r="A174" s="31">
        <f t="shared" si="1"/>
        <v>170</v>
      </c>
      <c r="B174" s="11"/>
      <c r="C174" s="11"/>
      <c r="D174" s="11"/>
      <c r="E174" s="11" t="s">
        <v>26</v>
      </c>
      <c r="F174" s="16"/>
      <c r="G174" s="12"/>
      <c r="H174" s="11"/>
      <c r="I174" s="11" t="s">
        <v>1270</v>
      </c>
      <c r="J174" s="13" t="s">
        <v>175</v>
      </c>
    </row>
    <row r="175" spans="1:10" s="48" customFormat="1">
      <c r="A175" s="31">
        <f t="shared" si="1"/>
        <v>171</v>
      </c>
      <c r="B175" s="11"/>
      <c r="C175" s="11"/>
      <c r="D175" s="11"/>
      <c r="E175" s="11" t="s">
        <v>26</v>
      </c>
      <c r="F175" s="16"/>
      <c r="G175" s="12"/>
      <c r="H175" s="11"/>
      <c r="I175" s="11" t="s">
        <v>1271</v>
      </c>
      <c r="J175" s="13" t="s">
        <v>175</v>
      </c>
    </row>
    <row r="176" spans="1:10" s="48" customFormat="1">
      <c r="A176" s="31">
        <f t="shared" si="1"/>
        <v>172</v>
      </c>
      <c r="B176" s="11"/>
      <c r="C176" s="11"/>
      <c r="D176" s="11"/>
      <c r="E176" s="11" t="s">
        <v>26</v>
      </c>
      <c r="F176" s="16"/>
      <c r="G176" s="12"/>
      <c r="H176" s="11"/>
      <c r="I176" s="11" t="s">
        <v>1272</v>
      </c>
      <c r="J176" s="13" t="s">
        <v>175</v>
      </c>
    </row>
    <row r="177" spans="1:10" s="48" customFormat="1">
      <c r="A177" s="31">
        <f t="shared" si="1"/>
        <v>173</v>
      </c>
      <c r="B177" s="11"/>
      <c r="C177" s="11"/>
      <c r="D177" s="11"/>
      <c r="E177" s="11" t="s">
        <v>26</v>
      </c>
      <c r="F177" s="16"/>
      <c r="G177" s="12"/>
      <c r="H177" s="11"/>
      <c r="I177" s="11" t="s">
        <v>1273</v>
      </c>
      <c r="J177" s="13" t="s">
        <v>175</v>
      </c>
    </row>
    <row r="178" spans="1:10">
      <c r="A178" s="31">
        <f t="shared" si="1"/>
        <v>174</v>
      </c>
      <c r="B178" s="11"/>
      <c r="C178" s="11"/>
      <c r="D178" s="11"/>
      <c r="E178" s="11" t="s">
        <v>26</v>
      </c>
      <c r="F178" s="16"/>
      <c r="G178" s="12"/>
      <c r="H178" s="11"/>
      <c r="I178" s="11" t="s">
        <v>1274</v>
      </c>
      <c r="J178" s="13" t="s">
        <v>1275</v>
      </c>
    </row>
    <row r="179" spans="1:10">
      <c r="A179" s="31">
        <f t="shared" si="1"/>
        <v>175</v>
      </c>
      <c r="B179" s="11"/>
      <c r="C179" s="11"/>
      <c r="D179" s="11"/>
      <c r="E179" s="11" t="s">
        <v>26</v>
      </c>
      <c r="F179" s="16"/>
      <c r="G179" s="12"/>
      <c r="H179" s="11"/>
      <c r="I179" s="11" t="s">
        <v>1276</v>
      </c>
      <c r="J179" s="13" t="s">
        <v>1277</v>
      </c>
    </row>
    <row r="180" spans="1:10" ht="22.5">
      <c r="A180" s="31">
        <f t="shared" si="1"/>
        <v>176</v>
      </c>
      <c r="B180" s="11"/>
      <c r="C180" s="11"/>
      <c r="D180" s="11"/>
      <c r="E180" s="11" t="s">
        <v>26</v>
      </c>
      <c r="F180" s="16"/>
      <c r="G180" s="12"/>
      <c r="H180" s="11"/>
      <c r="I180" s="11" t="s">
        <v>1278</v>
      </c>
      <c r="J180" s="55" t="s">
        <v>1279</v>
      </c>
    </row>
    <row r="181" spans="1:10">
      <c r="A181" s="31">
        <f t="shared" si="1"/>
        <v>177</v>
      </c>
      <c r="B181" s="11"/>
      <c r="C181" s="11"/>
      <c r="D181" s="11"/>
      <c r="E181" s="11" t="s">
        <v>26</v>
      </c>
      <c r="F181" s="16"/>
      <c r="G181" s="12"/>
      <c r="H181" s="11"/>
      <c r="I181" s="11" t="s">
        <v>1280</v>
      </c>
      <c r="J181" s="13" t="s">
        <v>1281</v>
      </c>
    </row>
    <row r="182" spans="1:10">
      <c r="A182" s="31">
        <f t="shared" si="1"/>
        <v>178</v>
      </c>
      <c r="B182" s="11"/>
      <c r="C182" s="11"/>
      <c r="D182" s="11"/>
      <c r="E182" s="11" t="s">
        <v>26</v>
      </c>
      <c r="F182" s="16"/>
      <c r="G182" s="12"/>
      <c r="H182" s="11"/>
      <c r="I182" s="11" t="s">
        <v>1282</v>
      </c>
      <c r="J182" s="13" t="s">
        <v>1283</v>
      </c>
    </row>
    <row r="183" spans="1:10">
      <c r="A183" s="31">
        <f t="shared" si="1"/>
        <v>179</v>
      </c>
      <c r="B183" s="11"/>
      <c r="C183" s="11"/>
      <c r="D183" s="11"/>
      <c r="E183" s="11" t="s">
        <v>26</v>
      </c>
      <c r="F183" s="16"/>
      <c r="G183" s="12"/>
      <c r="H183" s="11"/>
      <c r="I183" s="11" t="s">
        <v>1284</v>
      </c>
      <c r="J183" s="13"/>
    </row>
    <row r="184" spans="1:10">
      <c r="A184" s="31">
        <f t="shared" si="1"/>
        <v>180</v>
      </c>
      <c r="B184" s="11"/>
      <c r="C184" s="11"/>
      <c r="D184" s="11"/>
      <c r="E184" s="11" t="s">
        <v>26</v>
      </c>
      <c r="F184" s="16"/>
      <c r="G184" s="12"/>
      <c r="H184" s="11"/>
      <c r="I184" s="11" t="s">
        <v>1285</v>
      </c>
      <c r="J184" s="13"/>
    </row>
    <row r="185" spans="1:10">
      <c r="A185" s="31">
        <f t="shared" si="1"/>
        <v>181</v>
      </c>
      <c r="B185" s="11"/>
      <c r="C185" s="11"/>
      <c r="D185" s="11"/>
      <c r="E185" s="11" t="s">
        <v>26</v>
      </c>
      <c r="F185" s="16"/>
      <c r="G185" s="12"/>
      <c r="H185" s="11"/>
      <c r="I185" s="11" t="s">
        <v>1286</v>
      </c>
      <c r="J185" s="13"/>
    </row>
    <row r="186" spans="1:10">
      <c r="A186" s="31">
        <f t="shared" si="1"/>
        <v>182</v>
      </c>
      <c r="B186" s="11"/>
      <c r="C186" s="11"/>
      <c r="D186" s="11"/>
      <c r="E186" s="11" t="s">
        <v>26</v>
      </c>
      <c r="F186" s="16"/>
      <c r="G186" s="12"/>
      <c r="H186" s="11"/>
      <c r="I186" s="11" t="s">
        <v>1287</v>
      </c>
      <c r="J186" s="13"/>
    </row>
    <row r="187" spans="1:10">
      <c r="A187" s="31">
        <f t="shared" si="1"/>
        <v>183</v>
      </c>
      <c r="B187" s="11"/>
      <c r="C187" s="11"/>
      <c r="D187" s="11"/>
      <c r="E187" s="11" t="s">
        <v>26</v>
      </c>
      <c r="F187" s="16"/>
      <c r="G187" s="12"/>
      <c r="H187" s="11"/>
      <c r="I187" s="11" t="s">
        <v>1288</v>
      </c>
      <c r="J187" s="13"/>
    </row>
    <row r="188" spans="1:10">
      <c r="A188" s="31">
        <f t="shared" si="1"/>
        <v>184</v>
      </c>
      <c r="B188" s="11"/>
      <c r="C188" s="11"/>
      <c r="D188" s="11"/>
      <c r="E188" s="11" t="s">
        <v>26</v>
      </c>
      <c r="F188" s="16"/>
      <c r="G188" s="12"/>
      <c r="H188" s="11"/>
      <c r="I188" s="11" t="s">
        <v>1289</v>
      </c>
      <c r="J188" s="13"/>
    </row>
    <row r="189" spans="1:10">
      <c r="A189" s="31">
        <f t="shared" si="1"/>
        <v>185</v>
      </c>
      <c r="B189" s="11"/>
      <c r="C189" s="11"/>
      <c r="D189" s="11"/>
      <c r="E189" s="11" t="s">
        <v>31</v>
      </c>
      <c r="F189" s="16"/>
      <c r="G189" s="12"/>
      <c r="H189" s="11"/>
      <c r="I189" s="11" t="s">
        <v>1290</v>
      </c>
      <c r="J189" s="13"/>
    </row>
    <row r="190" spans="1:10">
      <c r="A190" s="31">
        <f t="shared" si="1"/>
        <v>186</v>
      </c>
      <c r="B190" s="11"/>
      <c r="C190" s="11"/>
      <c r="D190" s="11"/>
      <c r="E190" s="11" t="s">
        <v>26</v>
      </c>
      <c r="F190" s="16"/>
      <c r="G190" s="12"/>
      <c r="H190" s="11"/>
      <c r="I190" s="11" t="s">
        <v>1291</v>
      </c>
      <c r="J190" s="13"/>
    </row>
    <row r="191" spans="1:10">
      <c r="A191" s="31">
        <f t="shared" si="1"/>
        <v>187</v>
      </c>
      <c r="B191" s="11"/>
      <c r="C191" s="11"/>
      <c r="D191" s="11"/>
      <c r="E191" s="11" t="s">
        <v>26</v>
      </c>
      <c r="F191" s="16"/>
      <c r="G191" s="12"/>
      <c r="H191" s="11"/>
      <c r="I191" s="11" t="s">
        <v>1292</v>
      </c>
      <c r="J191" s="13" t="s">
        <v>1293</v>
      </c>
    </row>
    <row r="192" spans="1:10">
      <c r="A192" s="31">
        <f t="shared" si="1"/>
        <v>188</v>
      </c>
      <c r="B192" s="11"/>
      <c r="C192" s="11"/>
      <c r="D192" s="11"/>
      <c r="E192" s="11" t="s">
        <v>26</v>
      </c>
      <c r="F192" s="16"/>
      <c r="G192" s="12"/>
      <c r="H192" s="11"/>
      <c r="I192" s="11" t="s">
        <v>1294</v>
      </c>
      <c r="J192" s="13"/>
    </row>
    <row r="193" spans="1:10">
      <c r="A193" s="31">
        <f t="shared" si="1"/>
        <v>189</v>
      </c>
      <c r="B193" s="11"/>
      <c r="C193" s="11"/>
      <c r="D193" s="11"/>
      <c r="E193" s="11" t="s">
        <v>26</v>
      </c>
      <c r="F193" s="16"/>
      <c r="G193" s="12"/>
      <c r="H193" s="11"/>
      <c r="I193" s="11" t="s">
        <v>1295</v>
      </c>
      <c r="J193" s="13" t="s">
        <v>1296</v>
      </c>
    </row>
    <row r="194" spans="1:10">
      <c r="A194" s="31">
        <f t="shared" si="1"/>
        <v>190</v>
      </c>
      <c r="B194" s="11"/>
      <c r="C194" s="11"/>
      <c r="D194" s="11"/>
      <c r="E194" s="11" t="s">
        <v>26</v>
      </c>
      <c r="F194" s="16"/>
      <c r="G194" s="12"/>
      <c r="H194" s="11"/>
      <c r="I194" s="11" t="s">
        <v>1297</v>
      </c>
      <c r="J194" s="13" t="s">
        <v>1298</v>
      </c>
    </row>
    <row r="195" spans="1:10">
      <c r="A195" s="31">
        <f t="shared" si="1"/>
        <v>191</v>
      </c>
      <c r="B195" s="11"/>
      <c r="C195" s="11"/>
      <c r="D195" s="11"/>
      <c r="E195" s="11" t="s">
        <v>26</v>
      </c>
      <c r="F195" s="16"/>
      <c r="G195" s="12"/>
      <c r="H195" s="11"/>
      <c r="I195" s="11" t="s">
        <v>1299</v>
      </c>
      <c r="J195" s="13" t="s">
        <v>1300</v>
      </c>
    </row>
    <row r="196" spans="1:10">
      <c r="A196" s="31">
        <f t="shared" si="1"/>
        <v>192</v>
      </c>
      <c r="B196" s="11"/>
      <c r="C196" s="11"/>
      <c r="D196" s="11"/>
      <c r="E196" s="11" t="s">
        <v>26</v>
      </c>
      <c r="F196" s="16"/>
      <c r="G196" s="12"/>
      <c r="H196" s="11"/>
      <c r="I196" s="11" t="s">
        <v>1301</v>
      </c>
      <c r="J196" s="68"/>
    </row>
    <row r="197" spans="1:10">
      <c r="A197" s="31">
        <f t="shared" si="1"/>
        <v>193</v>
      </c>
      <c r="B197" s="11"/>
      <c r="C197" s="11"/>
      <c r="D197" s="11"/>
      <c r="E197" s="11" t="s">
        <v>26</v>
      </c>
      <c r="F197" s="16"/>
      <c r="G197" s="12"/>
      <c r="H197" s="11"/>
      <c r="I197" s="11" t="s">
        <v>1302</v>
      </c>
      <c r="J197" s="13" t="s">
        <v>1303</v>
      </c>
    </row>
    <row r="198" spans="1:10">
      <c r="A198" s="31">
        <f t="shared" si="1"/>
        <v>194</v>
      </c>
      <c r="B198" s="11"/>
      <c r="C198" s="11"/>
      <c r="D198" s="11"/>
      <c r="E198" s="11" t="s">
        <v>26</v>
      </c>
      <c r="F198" s="16"/>
      <c r="G198" s="12"/>
      <c r="H198" s="11"/>
      <c r="I198" s="11" t="s">
        <v>1304</v>
      </c>
      <c r="J198" s="13" t="s">
        <v>1305</v>
      </c>
    </row>
    <row r="199" spans="1:10">
      <c r="A199" s="31">
        <f t="shared" si="1"/>
        <v>195</v>
      </c>
      <c r="B199" s="11"/>
      <c r="C199" s="11"/>
      <c r="D199" s="11"/>
      <c r="E199" s="11" t="s">
        <v>26</v>
      </c>
      <c r="F199" s="16"/>
      <c r="G199" s="12"/>
      <c r="H199" s="11"/>
      <c r="I199" s="11" t="s">
        <v>1306</v>
      </c>
      <c r="J199" s="13" t="s">
        <v>1307</v>
      </c>
    </row>
    <row r="200" spans="1:10">
      <c r="A200" s="31">
        <f t="shared" si="1"/>
        <v>196</v>
      </c>
      <c r="B200" s="11"/>
      <c r="C200" s="11"/>
      <c r="D200" s="11"/>
      <c r="E200" s="11" t="s">
        <v>26</v>
      </c>
      <c r="F200" s="16"/>
      <c r="G200" s="12"/>
      <c r="H200" s="11"/>
      <c r="I200" s="11" t="s">
        <v>1308</v>
      </c>
      <c r="J200" s="13" t="s">
        <v>1309</v>
      </c>
    </row>
    <row r="201" spans="1:10">
      <c r="A201" s="31">
        <f t="shared" si="1"/>
        <v>197</v>
      </c>
      <c r="B201" s="11"/>
      <c r="C201" s="11"/>
      <c r="D201" s="11"/>
      <c r="E201" s="11" t="s">
        <v>26</v>
      </c>
      <c r="F201" s="16"/>
      <c r="G201" s="12"/>
      <c r="H201" s="11"/>
      <c r="I201" s="11" t="s">
        <v>1310</v>
      </c>
      <c r="J201" s="68" t="s">
        <v>1311</v>
      </c>
    </row>
    <row r="202" spans="1:10">
      <c r="A202" s="31">
        <f t="shared" si="1"/>
        <v>198</v>
      </c>
      <c r="B202" s="11"/>
      <c r="C202" s="11"/>
      <c r="D202" s="11"/>
      <c r="E202" s="11" t="s">
        <v>26</v>
      </c>
      <c r="F202" s="16"/>
      <c r="G202" s="12"/>
      <c r="H202" s="11"/>
      <c r="I202" s="11" t="s">
        <v>1312</v>
      </c>
      <c r="J202" s="68"/>
    </row>
    <row r="203" spans="1:10">
      <c r="A203" s="31">
        <f t="shared" si="1"/>
        <v>199</v>
      </c>
      <c r="B203" s="11"/>
      <c r="C203" s="11"/>
      <c r="D203" s="11"/>
      <c r="E203" s="11" t="s">
        <v>26</v>
      </c>
      <c r="F203" s="16"/>
      <c r="G203" s="12"/>
      <c r="H203" s="11"/>
      <c r="I203" s="11" t="s">
        <v>1313</v>
      </c>
      <c r="J203" s="68" t="s">
        <v>1314</v>
      </c>
    </row>
    <row r="204" spans="1:10">
      <c r="A204" s="31">
        <f t="shared" si="1"/>
        <v>200</v>
      </c>
      <c r="B204" s="11"/>
      <c r="C204" s="11"/>
      <c r="D204" s="11"/>
      <c r="E204" s="11" t="s">
        <v>26</v>
      </c>
      <c r="F204" s="16"/>
      <c r="G204" s="12"/>
      <c r="H204" s="11"/>
      <c r="I204" s="11" t="s">
        <v>1315</v>
      </c>
      <c r="J204" s="68" t="s">
        <v>1316</v>
      </c>
    </row>
    <row r="205" spans="1:10">
      <c r="A205" s="31">
        <f t="shared" si="1"/>
        <v>201</v>
      </c>
      <c r="B205" s="11"/>
      <c r="C205" s="11"/>
      <c r="D205" s="11"/>
      <c r="E205" s="11" t="s">
        <v>26</v>
      </c>
      <c r="F205" s="16"/>
      <c r="G205" s="12"/>
      <c r="H205" s="11"/>
      <c r="I205" s="11" t="s">
        <v>1317</v>
      </c>
      <c r="J205" s="68"/>
    </row>
    <row r="206" spans="1:10" s="48" customFormat="1" ht="22.5">
      <c r="A206" s="31">
        <f t="shared" si="1"/>
        <v>202</v>
      </c>
      <c r="B206" s="11"/>
      <c r="C206" s="11"/>
      <c r="D206" s="11"/>
      <c r="E206" s="11" t="s">
        <v>26</v>
      </c>
      <c r="F206" s="16"/>
      <c r="G206" s="12"/>
      <c r="H206" s="11"/>
      <c r="I206" s="11" t="s">
        <v>1318</v>
      </c>
      <c r="J206" s="69" t="s">
        <v>1319</v>
      </c>
    </row>
    <row r="207" spans="1:10" s="48" customFormat="1" ht="22.5">
      <c r="A207" s="31">
        <f t="shared" si="1"/>
        <v>203</v>
      </c>
      <c r="B207" s="11"/>
      <c r="C207" s="11"/>
      <c r="D207" s="11"/>
      <c r="E207" s="11" t="s">
        <v>26</v>
      </c>
      <c r="F207" s="16"/>
      <c r="G207" s="12"/>
      <c r="H207" s="11"/>
      <c r="I207" s="11" t="s">
        <v>1320</v>
      </c>
      <c r="J207" s="69" t="s">
        <v>1319</v>
      </c>
    </row>
    <row r="208" spans="1:10" s="48" customFormat="1" ht="22.5">
      <c r="A208" s="31">
        <f t="shared" si="1"/>
        <v>204</v>
      </c>
      <c r="B208" s="11"/>
      <c r="C208" s="11"/>
      <c r="D208" s="11"/>
      <c r="E208" s="11" t="s">
        <v>26</v>
      </c>
      <c r="F208" s="16"/>
      <c r="G208" s="12"/>
      <c r="H208" s="11"/>
      <c r="I208" s="11" t="s">
        <v>1321</v>
      </c>
      <c r="J208" s="69" t="s">
        <v>1319</v>
      </c>
    </row>
    <row r="209" spans="1:10" s="48" customFormat="1" ht="22.5">
      <c r="A209" s="31">
        <f t="shared" si="1"/>
        <v>205</v>
      </c>
      <c r="B209" s="11"/>
      <c r="C209" s="11"/>
      <c r="D209" s="11"/>
      <c r="E209" s="11" t="s">
        <v>26</v>
      </c>
      <c r="F209" s="16"/>
      <c r="G209" s="12"/>
      <c r="H209" s="11"/>
      <c r="I209" s="11" t="s">
        <v>1322</v>
      </c>
      <c r="J209" s="69" t="s">
        <v>1319</v>
      </c>
    </row>
    <row r="210" spans="1:10" s="48" customFormat="1" ht="22.5">
      <c r="A210" s="31">
        <f t="shared" si="1"/>
        <v>206</v>
      </c>
      <c r="B210" s="11"/>
      <c r="C210" s="11"/>
      <c r="D210" s="11"/>
      <c r="E210" s="11" t="s">
        <v>26</v>
      </c>
      <c r="F210" s="16"/>
      <c r="G210" s="12"/>
      <c r="H210" s="11"/>
      <c r="I210" s="11" t="s">
        <v>1323</v>
      </c>
      <c r="J210" s="69" t="s">
        <v>1319</v>
      </c>
    </row>
    <row r="211" spans="1:10">
      <c r="A211" s="31">
        <f t="shared" si="1"/>
        <v>207</v>
      </c>
      <c r="B211" s="11"/>
      <c r="C211" s="11"/>
      <c r="D211" s="11"/>
      <c r="E211" s="11" t="s">
        <v>26</v>
      </c>
      <c r="F211" s="16"/>
      <c r="G211" s="12"/>
      <c r="H211" s="11"/>
      <c r="I211" s="11" t="s">
        <v>162</v>
      </c>
      <c r="J211" s="68"/>
    </row>
    <row r="212" spans="1:10">
      <c r="A212" s="31">
        <f t="shared" si="1"/>
        <v>208</v>
      </c>
      <c r="B212" s="11"/>
      <c r="C212" s="11"/>
      <c r="D212" s="11"/>
      <c r="E212" s="11" t="s">
        <v>26</v>
      </c>
      <c r="F212" s="16"/>
      <c r="G212" s="12"/>
      <c r="H212" s="11"/>
      <c r="I212" s="11" t="s">
        <v>1324</v>
      </c>
      <c r="J212" s="68"/>
    </row>
    <row r="213" spans="1:10">
      <c r="A213" s="31">
        <f t="shared" si="1"/>
        <v>209</v>
      </c>
      <c r="B213" s="11"/>
      <c r="C213" s="11"/>
      <c r="D213" s="11"/>
      <c r="E213" s="11" t="s">
        <v>26</v>
      </c>
      <c r="F213" s="16"/>
      <c r="G213" s="12"/>
      <c r="H213" s="11"/>
      <c r="I213" s="11" t="s">
        <v>1325</v>
      </c>
      <c r="J213" s="13"/>
    </row>
    <row r="214" spans="1:10" s="20" customFormat="1">
      <c r="A214" s="31">
        <f t="shared" si="1"/>
        <v>210</v>
      </c>
      <c r="B214" s="11"/>
      <c r="C214" s="11"/>
      <c r="D214" s="11"/>
      <c r="E214" s="11" t="s">
        <v>31</v>
      </c>
      <c r="F214" s="16"/>
      <c r="G214" s="12"/>
      <c r="H214" s="11"/>
      <c r="I214" s="11" t="s">
        <v>1326</v>
      </c>
      <c r="J214" s="13"/>
    </row>
    <row r="215" spans="1:10" s="20" customFormat="1">
      <c r="A215" s="31">
        <f t="shared" si="1"/>
        <v>211</v>
      </c>
      <c r="B215" s="11"/>
      <c r="C215" s="11"/>
      <c r="D215" s="11"/>
      <c r="E215" s="11" t="s">
        <v>31</v>
      </c>
      <c r="F215" s="16"/>
      <c r="G215" s="12"/>
      <c r="H215" s="11"/>
      <c r="I215" s="11" t="s">
        <v>1327</v>
      </c>
      <c r="J215" s="13"/>
    </row>
    <row r="216" spans="1:10" s="20" customFormat="1">
      <c r="A216" s="31">
        <f t="shared" si="1"/>
        <v>212</v>
      </c>
      <c r="B216" s="11"/>
      <c r="C216" s="11"/>
      <c r="D216" s="11"/>
      <c r="E216" s="11" t="s">
        <v>31</v>
      </c>
      <c r="F216" s="16"/>
      <c r="G216" s="12"/>
      <c r="H216" s="11"/>
      <c r="I216" s="11" t="s">
        <v>1328</v>
      </c>
      <c r="J216" s="13" t="s">
        <v>1329</v>
      </c>
    </row>
    <row r="217" spans="1:10" s="20" customFormat="1">
      <c r="A217" s="31">
        <f t="shared" si="1"/>
        <v>213</v>
      </c>
      <c r="B217" s="11"/>
      <c r="C217" s="11"/>
      <c r="D217" s="11"/>
      <c r="E217" s="11" t="s">
        <v>31</v>
      </c>
      <c r="F217" s="16"/>
      <c r="G217" s="12"/>
      <c r="H217" s="11"/>
      <c r="I217" s="11" t="s">
        <v>1330</v>
      </c>
      <c r="J217" s="13"/>
    </row>
    <row r="218" spans="1:10" s="20" customFormat="1">
      <c r="A218" s="31">
        <f t="shared" si="1"/>
        <v>214</v>
      </c>
      <c r="B218" s="11"/>
      <c r="C218" s="11"/>
      <c r="D218" s="11"/>
      <c r="E218" s="11" t="s">
        <v>31</v>
      </c>
      <c r="F218" s="16"/>
      <c r="G218" s="12"/>
      <c r="H218" s="11"/>
      <c r="I218" s="11" t="s">
        <v>1331</v>
      </c>
      <c r="J218" s="13"/>
    </row>
    <row r="219" spans="1:10" s="20" customFormat="1">
      <c r="A219" s="31">
        <f t="shared" si="1"/>
        <v>215</v>
      </c>
      <c r="B219" s="11"/>
      <c r="C219" s="11"/>
      <c r="D219" s="11"/>
      <c r="E219" s="11" t="s">
        <v>31</v>
      </c>
      <c r="F219" s="16"/>
      <c r="G219" s="12"/>
      <c r="H219" s="11"/>
      <c r="I219" s="11" t="s">
        <v>1332</v>
      </c>
      <c r="J219" s="13"/>
    </row>
    <row r="220" spans="1:10" s="20" customFormat="1">
      <c r="A220" s="31">
        <f t="shared" si="1"/>
        <v>216</v>
      </c>
      <c r="B220" s="11"/>
      <c r="C220" s="11"/>
      <c r="D220" s="11"/>
      <c r="E220" s="11" t="s">
        <v>31</v>
      </c>
      <c r="F220" s="16"/>
      <c r="G220" s="12"/>
      <c r="H220" s="11"/>
      <c r="I220" s="11" t="s">
        <v>1333</v>
      </c>
      <c r="J220" s="13"/>
    </row>
    <row r="221" spans="1:10" s="20" customFormat="1">
      <c r="A221" s="31">
        <f t="shared" si="1"/>
        <v>217</v>
      </c>
      <c r="B221" s="11"/>
      <c r="C221" s="11"/>
      <c r="D221" s="11"/>
      <c r="E221" s="11" t="s">
        <v>31</v>
      </c>
      <c r="F221" s="16"/>
      <c r="G221" s="12"/>
      <c r="H221" s="11"/>
      <c r="I221" s="11" t="s">
        <v>1334</v>
      </c>
      <c r="J221" s="13"/>
    </row>
    <row r="222" spans="1:10" s="20" customFormat="1">
      <c r="A222" s="31">
        <f t="shared" ref="A222:A269" si="2">ROW()-4</f>
        <v>218</v>
      </c>
      <c r="B222" s="11"/>
      <c r="C222" s="11"/>
      <c r="D222" s="11"/>
      <c r="E222" s="11" t="s">
        <v>31</v>
      </c>
      <c r="F222" s="16"/>
      <c r="G222" s="12"/>
      <c r="H222" s="11"/>
      <c r="I222" s="11" t="s">
        <v>1335</v>
      </c>
      <c r="J222" s="13"/>
    </row>
    <row r="223" spans="1:10">
      <c r="A223" s="31">
        <f t="shared" si="2"/>
        <v>219</v>
      </c>
      <c r="B223" s="11"/>
      <c r="C223" s="11"/>
      <c r="D223" s="11"/>
      <c r="E223" s="11" t="s">
        <v>26</v>
      </c>
      <c r="F223" s="16"/>
      <c r="G223" s="12"/>
      <c r="H223" s="11"/>
      <c r="I223" s="11" t="s">
        <v>31</v>
      </c>
      <c r="J223" s="13" t="s">
        <v>367</v>
      </c>
    </row>
    <row r="224" spans="1:10">
      <c r="A224" s="31">
        <f t="shared" si="2"/>
        <v>220</v>
      </c>
      <c r="B224" s="11"/>
      <c r="C224" s="11" t="s">
        <v>1170</v>
      </c>
      <c r="D224" s="11"/>
      <c r="E224" s="11" t="s">
        <v>39</v>
      </c>
      <c r="F224" s="16">
        <v>10</v>
      </c>
      <c r="G224" s="12" t="s">
        <v>98</v>
      </c>
      <c r="H224" s="11" t="s">
        <v>1336</v>
      </c>
      <c r="I224" s="11"/>
      <c r="J224" s="13" t="s">
        <v>1337</v>
      </c>
    </row>
    <row r="225" spans="1:10">
      <c r="A225" s="31">
        <f t="shared" si="2"/>
        <v>221</v>
      </c>
      <c r="B225" s="11"/>
      <c r="C225" s="11" t="s">
        <v>46</v>
      </c>
      <c r="D225" s="11"/>
      <c r="E225" s="11" t="s">
        <v>39</v>
      </c>
      <c r="F225" s="16">
        <v>50</v>
      </c>
      <c r="G225" s="12" t="s">
        <v>98</v>
      </c>
      <c r="H225" s="11" t="s">
        <v>1338</v>
      </c>
      <c r="I225" s="11"/>
      <c r="J225" s="13" t="s">
        <v>1339</v>
      </c>
    </row>
    <row r="226" spans="1:10">
      <c r="A226" s="31">
        <f t="shared" si="2"/>
        <v>222</v>
      </c>
      <c r="B226" s="11"/>
      <c r="C226" s="11"/>
      <c r="D226" s="11"/>
      <c r="E226" s="11" t="s">
        <v>26</v>
      </c>
      <c r="F226" s="16"/>
      <c r="G226" s="12"/>
      <c r="H226" s="11"/>
      <c r="I226" s="11" t="s">
        <v>1340</v>
      </c>
      <c r="J226" s="13"/>
    </row>
    <row r="227" spans="1:10">
      <c r="A227" s="31">
        <f t="shared" si="2"/>
        <v>223</v>
      </c>
      <c r="B227" s="11"/>
      <c r="C227" s="11"/>
      <c r="D227" s="11"/>
      <c r="E227" s="11" t="s">
        <v>26</v>
      </c>
      <c r="F227" s="16"/>
      <c r="G227" s="12"/>
      <c r="H227" s="11"/>
      <c r="I227" s="11" t="s">
        <v>1341</v>
      </c>
      <c r="J227" s="13"/>
    </row>
    <row r="228" spans="1:10">
      <c r="A228" s="31">
        <f t="shared" si="2"/>
        <v>224</v>
      </c>
      <c r="B228" s="11"/>
      <c r="C228" s="11"/>
      <c r="D228" s="11"/>
      <c r="E228" s="11" t="s">
        <v>31</v>
      </c>
      <c r="F228" s="16"/>
      <c r="G228" s="12"/>
      <c r="H228" s="11"/>
      <c r="I228" s="11" t="s">
        <v>1342</v>
      </c>
      <c r="J228" s="13"/>
    </row>
    <row r="229" spans="1:10">
      <c r="A229" s="31">
        <f t="shared" si="2"/>
        <v>225</v>
      </c>
      <c r="B229" s="11"/>
      <c r="C229" s="11"/>
      <c r="D229" s="11"/>
      <c r="E229" s="11" t="s">
        <v>26</v>
      </c>
      <c r="F229" s="16"/>
      <c r="G229" s="12"/>
      <c r="H229" s="11"/>
      <c r="I229" s="11" t="s">
        <v>1343</v>
      </c>
      <c r="J229" s="13"/>
    </row>
    <row r="230" spans="1:10">
      <c r="A230" s="31">
        <f t="shared" si="2"/>
        <v>226</v>
      </c>
      <c r="B230" s="11"/>
      <c r="C230" s="11"/>
      <c r="D230" s="11"/>
      <c r="E230" s="11" t="s">
        <v>26</v>
      </c>
      <c r="F230" s="16"/>
      <c r="G230" s="12"/>
      <c r="H230" s="11"/>
      <c r="I230" s="11" t="s">
        <v>1344</v>
      </c>
      <c r="J230" s="13"/>
    </row>
    <row r="231" spans="1:10">
      <c r="A231" s="31">
        <f t="shared" si="2"/>
        <v>227</v>
      </c>
      <c r="B231" s="11"/>
      <c r="C231" s="11"/>
      <c r="D231" s="11"/>
      <c r="E231" s="11" t="s">
        <v>26</v>
      </c>
      <c r="F231" s="16"/>
      <c r="G231" s="12"/>
      <c r="H231" s="11"/>
      <c r="I231" s="11" t="s">
        <v>1280</v>
      </c>
      <c r="J231" s="13"/>
    </row>
    <row r="232" spans="1:10">
      <c r="A232" s="31">
        <f t="shared" si="2"/>
        <v>228</v>
      </c>
      <c r="B232" s="11"/>
      <c r="C232" s="11"/>
      <c r="D232" s="11"/>
      <c r="E232" s="11" t="s">
        <v>26</v>
      </c>
      <c r="F232" s="16"/>
      <c r="G232" s="12"/>
      <c r="H232" s="11"/>
      <c r="I232" s="11" t="s">
        <v>1345</v>
      </c>
      <c r="J232" s="13"/>
    </row>
    <row r="233" spans="1:10" s="48" customFormat="1">
      <c r="A233" s="31">
        <f t="shared" si="2"/>
        <v>229</v>
      </c>
      <c r="B233" s="11"/>
      <c r="C233" s="11"/>
      <c r="D233" s="11"/>
      <c r="E233" s="11" t="s">
        <v>26</v>
      </c>
      <c r="F233" s="16"/>
      <c r="G233" s="12"/>
      <c r="H233" s="11"/>
      <c r="I233" s="11" t="s">
        <v>1346</v>
      </c>
      <c r="J233" s="13" t="s">
        <v>175</v>
      </c>
    </row>
    <row r="234" spans="1:10" s="48" customFormat="1">
      <c r="A234" s="31">
        <f t="shared" si="2"/>
        <v>230</v>
      </c>
      <c r="B234" s="11"/>
      <c r="C234" s="11"/>
      <c r="D234" s="11"/>
      <c r="E234" s="11" t="s">
        <v>26</v>
      </c>
      <c r="F234" s="16"/>
      <c r="G234" s="12"/>
      <c r="H234" s="11"/>
      <c r="I234" s="11" t="s">
        <v>1347</v>
      </c>
      <c r="J234" s="13" t="s">
        <v>175</v>
      </c>
    </row>
    <row r="235" spans="1:10" s="48" customFormat="1">
      <c r="A235" s="31">
        <f t="shared" si="2"/>
        <v>231</v>
      </c>
      <c r="B235" s="11"/>
      <c r="C235" s="11"/>
      <c r="D235" s="11"/>
      <c r="E235" s="11" t="s">
        <v>26</v>
      </c>
      <c r="F235" s="16"/>
      <c r="G235" s="12"/>
      <c r="H235" s="11"/>
      <c r="I235" s="11" t="s">
        <v>1348</v>
      </c>
      <c r="J235" s="13" t="s">
        <v>175</v>
      </c>
    </row>
    <row r="236" spans="1:10" ht="33.75" customHeight="1">
      <c r="A236" s="31">
        <f t="shared" si="2"/>
        <v>232</v>
      </c>
      <c r="B236" s="11"/>
      <c r="C236" s="11"/>
      <c r="D236" s="11"/>
      <c r="E236" s="11" t="s">
        <v>26</v>
      </c>
      <c r="F236" s="16"/>
      <c r="G236" s="12"/>
      <c r="H236" s="11"/>
      <c r="I236" s="11" t="s">
        <v>1278</v>
      </c>
      <c r="J236" s="56" t="s">
        <v>1349</v>
      </c>
    </row>
    <row r="237" spans="1:10">
      <c r="A237" s="31">
        <f t="shared" si="2"/>
        <v>233</v>
      </c>
      <c r="B237" s="11"/>
      <c r="C237" s="11"/>
      <c r="D237" s="11"/>
      <c r="E237" s="11" t="s">
        <v>26</v>
      </c>
      <c r="F237" s="16"/>
      <c r="G237" s="12"/>
      <c r="H237" s="11"/>
      <c r="I237" s="11" t="s">
        <v>1350</v>
      </c>
      <c r="J237" s="13" t="s">
        <v>1351</v>
      </c>
    </row>
    <row r="238" spans="1:10">
      <c r="A238" s="31">
        <f t="shared" si="2"/>
        <v>234</v>
      </c>
      <c r="B238" s="11"/>
      <c r="C238" s="11"/>
      <c r="D238" s="11"/>
      <c r="E238" s="11" t="s">
        <v>26</v>
      </c>
      <c r="F238" s="16"/>
      <c r="G238" s="12"/>
      <c r="H238" s="11"/>
      <c r="I238" s="11" t="s">
        <v>1352</v>
      </c>
      <c r="J238" s="13"/>
    </row>
    <row r="239" spans="1:10">
      <c r="A239" s="31">
        <f t="shared" si="2"/>
        <v>235</v>
      </c>
      <c r="B239" s="11"/>
      <c r="C239" s="11"/>
      <c r="D239" s="11"/>
      <c r="E239" s="11" t="s">
        <v>26</v>
      </c>
      <c r="F239" s="16"/>
      <c r="G239" s="12"/>
      <c r="H239" s="11"/>
      <c r="I239" s="11" t="s">
        <v>1353</v>
      </c>
      <c r="J239" s="13"/>
    </row>
    <row r="240" spans="1:10">
      <c r="A240" s="31">
        <f t="shared" si="2"/>
        <v>236</v>
      </c>
      <c r="B240" s="11"/>
      <c r="C240" s="11"/>
      <c r="D240" s="11"/>
      <c r="E240" s="11" t="s">
        <v>26</v>
      </c>
      <c r="F240" s="16"/>
      <c r="G240" s="12"/>
      <c r="H240" s="11"/>
      <c r="I240" s="11" t="s">
        <v>1354</v>
      </c>
      <c r="J240" s="13"/>
    </row>
    <row r="241" spans="1:10" s="20" customFormat="1">
      <c r="A241" s="31">
        <f t="shared" si="2"/>
        <v>237</v>
      </c>
      <c r="B241" s="11"/>
      <c r="C241" s="11"/>
      <c r="D241" s="11"/>
      <c r="E241" s="11" t="s">
        <v>31</v>
      </c>
      <c r="F241" s="16"/>
      <c r="G241" s="12"/>
      <c r="H241" s="11"/>
      <c r="I241" s="11" t="s">
        <v>1355</v>
      </c>
      <c r="J241" s="13"/>
    </row>
    <row r="242" spans="1:10">
      <c r="A242" s="31">
        <f t="shared" si="2"/>
        <v>238</v>
      </c>
      <c r="B242" s="11"/>
      <c r="C242" s="11"/>
      <c r="D242" s="11"/>
      <c r="E242" s="11" t="s">
        <v>26</v>
      </c>
      <c r="F242" s="16"/>
      <c r="G242" s="12"/>
      <c r="H242" s="11"/>
      <c r="I242" s="11" t="s">
        <v>31</v>
      </c>
      <c r="J242" s="13" t="s">
        <v>367</v>
      </c>
    </row>
    <row r="243" spans="1:10">
      <c r="A243" s="31">
        <f t="shared" si="2"/>
        <v>239</v>
      </c>
      <c r="B243" s="11"/>
      <c r="C243" s="11" t="s">
        <v>1356</v>
      </c>
      <c r="D243" s="11"/>
      <c r="E243" s="11" t="s">
        <v>39</v>
      </c>
      <c r="F243" s="16">
        <v>50</v>
      </c>
      <c r="G243" s="12" t="s">
        <v>98</v>
      </c>
      <c r="H243" s="11" t="s">
        <v>1357</v>
      </c>
      <c r="I243" s="11"/>
      <c r="J243" s="13" t="s">
        <v>1358</v>
      </c>
    </row>
    <row r="244" spans="1:10">
      <c r="A244" s="31">
        <f t="shared" si="2"/>
        <v>240</v>
      </c>
      <c r="B244" s="11"/>
      <c r="C244" s="11" t="s">
        <v>1359</v>
      </c>
      <c r="D244" s="11"/>
      <c r="E244" s="11" t="s">
        <v>39</v>
      </c>
      <c r="F244" s="16">
        <v>50</v>
      </c>
      <c r="G244" s="12" t="s">
        <v>98</v>
      </c>
      <c r="H244" s="11" t="s">
        <v>1360</v>
      </c>
      <c r="I244" s="11"/>
      <c r="J244" s="13" t="s">
        <v>1361</v>
      </c>
    </row>
    <row r="245" spans="1:10">
      <c r="A245" s="31">
        <f t="shared" si="2"/>
        <v>241</v>
      </c>
      <c r="B245" s="11"/>
      <c r="C245" s="11"/>
      <c r="D245" s="11"/>
      <c r="E245" s="11" t="s">
        <v>26</v>
      </c>
      <c r="F245" s="16"/>
      <c r="G245" s="12"/>
      <c r="H245" s="11"/>
      <c r="I245" s="11" t="s">
        <v>1362</v>
      </c>
      <c r="J245" s="13"/>
    </row>
    <row r="246" spans="1:10">
      <c r="A246" s="31">
        <f t="shared" si="2"/>
        <v>242</v>
      </c>
      <c r="B246" s="11"/>
      <c r="C246" s="11"/>
      <c r="D246" s="11"/>
      <c r="E246" s="11" t="s">
        <v>26</v>
      </c>
      <c r="F246" s="16"/>
      <c r="G246" s="12"/>
      <c r="H246" s="11"/>
      <c r="I246" s="11" t="s">
        <v>1363</v>
      </c>
      <c r="J246" s="13"/>
    </row>
    <row r="247" spans="1:10">
      <c r="A247" s="31">
        <f t="shared" si="2"/>
        <v>243</v>
      </c>
      <c r="B247" s="11"/>
      <c r="C247" s="11"/>
      <c r="D247" s="11"/>
      <c r="E247" s="11" t="s">
        <v>26</v>
      </c>
      <c r="F247" s="16"/>
      <c r="G247" s="12"/>
      <c r="H247" s="11"/>
      <c r="I247" s="11" t="s">
        <v>1364</v>
      </c>
      <c r="J247" s="13"/>
    </row>
    <row r="248" spans="1:10">
      <c r="A248" s="31">
        <f t="shared" si="2"/>
        <v>244</v>
      </c>
      <c r="B248" s="11"/>
      <c r="C248" s="11"/>
      <c r="D248" s="11"/>
      <c r="E248" s="11" t="s">
        <v>26</v>
      </c>
      <c r="F248" s="16"/>
      <c r="G248" s="12"/>
      <c r="H248" s="11"/>
      <c r="I248" s="11" t="s">
        <v>1365</v>
      </c>
      <c r="J248" s="13" t="s">
        <v>1366</v>
      </c>
    </row>
    <row r="249" spans="1:10">
      <c r="A249" s="31">
        <f t="shared" si="2"/>
        <v>245</v>
      </c>
      <c r="B249" s="11"/>
      <c r="C249" s="11"/>
      <c r="D249" s="11"/>
      <c r="E249" s="11" t="s">
        <v>26</v>
      </c>
      <c r="F249" s="16"/>
      <c r="G249" s="12"/>
      <c r="H249" s="11"/>
      <c r="I249" s="11" t="s">
        <v>49</v>
      </c>
      <c r="J249" s="13"/>
    </row>
    <row r="250" spans="1:10">
      <c r="A250" s="31">
        <f t="shared" si="2"/>
        <v>246</v>
      </c>
      <c r="B250" s="11"/>
      <c r="C250" s="11"/>
      <c r="D250" s="11"/>
      <c r="E250" s="11" t="s">
        <v>26</v>
      </c>
      <c r="F250" s="16"/>
      <c r="G250" s="12"/>
      <c r="H250" s="11"/>
      <c r="I250" s="11" t="s">
        <v>1367</v>
      </c>
      <c r="J250" s="13"/>
    </row>
    <row r="251" spans="1:10">
      <c r="A251" s="31">
        <f t="shared" si="2"/>
        <v>247</v>
      </c>
      <c r="B251" s="11"/>
      <c r="C251" s="11"/>
      <c r="D251" s="11"/>
      <c r="E251" s="11" t="s">
        <v>26</v>
      </c>
      <c r="F251" s="16"/>
      <c r="G251" s="12"/>
      <c r="H251" s="11"/>
      <c r="I251" s="11" t="s">
        <v>1368</v>
      </c>
      <c r="J251" s="13"/>
    </row>
    <row r="252" spans="1:10">
      <c r="A252" s="31">
        <f t="shared" si="2"/>
        <v>248</v>
      </c>
      <c r="B252" s="11"/>
      <c r="C252" s="11"/>
      <c r="D252" s="11"/>
      <c r="E252" s="11" t="s">
        <v>26</v>
      </c>
      <c r="F252" s="16"/>
      <c r="G252" s="12"/>
      <c r="H252" s="11"/>
      <c r="I252" s="11" t="s">
        <v>1369</v>
      </c>
      <c r="J252" s="13" t="s">
        <v>1370</v>
      </c>
    </row>
    <row r="253" spans="1:10">
      <c r="A253" s="31">
        <f t="shared" si="2"/>
        <v>249</v>
      </c>
      <c r="B253" s="11"/>
      <c r="C253" s="11"/>
      <c r="D253" s="11"/>
      <c r="E253" s="11" t="s">
        <v>26</v>
      </c>
      <c r="F253" s="16"/>
      <c r="G253" s="12"/>
      <c r="H253" s="11"/>
      <c r="I253" s="11" t="s">
        <v>1371</v>
      </c>
      <c r="J253" s="13"/>
    </row>
    <row r="254" spans="1:10">
      <c r="A254" s="31">
        <f t="shared" si="2"/>
        <v>250</v>
      </c>
      <c r="B254" s="11"/>
      <c r="C254" s="11"/>
      <c r="D254" s="11"/>
      <c r="E254" s="11" t="s">
        <v>26</v>
      </c>
      <c r="F254" s="16"/>
      <c r="G254" s="12"/>
      <c r="H254" s="11"/>
      <c r="I254" s="11" t="s">
        <v>1372</v>
      </c>
      <c r="J254" s="13"/>
    </row>
    <row r="255" spans="1:10">
      <c r="A255" s="31">
        <f t="shared" si="2"/>
        <v>251</v>
      </c>
      <c r="B255" s="11"/>
      <c r="C255" s="11"/>
      <c r="D255" s="11"/>
      <c r="E255" s="11" t="s">
        <v>26</v>
      </c>
      <c r="F255" s="16"/>
      <c r="G255" s="12"/>
      <c r="H255" s="11"/>
      <c r="I255" s="11" t="s">
        <v>1373</v>
      </c>
      <c r="J255" s="13"/>
    </row>
    <row r="256" spans="1:10">
      <c r="A256" s="31">
        <f t="shared" si="2"/>
        <v>252</v>
      </c>
      <c r="B256" s="11"/>
      <c r="C256" s="11"/>
      <c r="D256" s="11"/>
      <c r="E256" s="11" t="s">
        <v>26</v>
      </c>
      <c r="F256" s="16"/>
      <c r="G256" s="12"/>
      <c r="H256" s="11"/>
      <c r="I256" s="11" t="s">
        <v>1374</v>
      </c>
      <c r="J256" s="13" t="s">
        <v>1375</v>
      </c>
    </row>
    <row r="257" spans="1:10">
      <c r="A257" s="31">
        <f t="shared" si="2"/>
        <v>253</v>
      </c>
      <c r="B257" s="11"/>
      <c r="C257" s="11"/>
      <c r="D257" s="11"/>
      <c r="E257" s="11" t="s">
        <v>26</v>
      </c>
      <c r="F257" s="16"/>
      <c r="G257" s="12"/>
      <c r="H257" s="11"/>
      <c r="I257" s="11" t="s">
        <v>1376</v>
      </c>
      <c r="J257" s="68" t="s">
        <v>1377</v>
      </c>
    </row>
    <row r="258" spans="1:10">
      <c r="A258" s="31">
        <f t="shared" si="2"/>
        <v>254</v>
      </c>
      <c r="B258" s="11"/>
      <c r="C258" s="11"/>
      <c r="D258" s="11"/>
      <c r="E258" s="11" t="s">
        <v>26</v>
      </c>
      <c r="F258" s="16"/>
      <c r="G258" s="12"/>
      <c r="H258" s="11"/>
      <c r="I258" s="11" t="s">
        <v>1378</v>
      </c>
      <c r="J258" s="68" t="s">
        <v>1377</v>
      </c>
    </row>
    <row r="259" spans="1:10">
      <c r="A259" s="31">
        <f t="shared" si="2"/>
        <v>255</v>
      </c>
      <c r="B259" s="11"/>
      <c r="C259" s="11"/>
      <c r="D259" s="11"/>
      <c r="E259" s="11" t="s">
        <v>26</v>
      </c>
      <c r="F259" s="16"/>
      <c r="G259" s="12"/>
      <c r="H259" s="11"/>
      <c r="I259" s="11" t="s">
        <v>1379</v>
      </c>
      <c r="J259" s="68" t="s">
        <v>1377</v>
      </c>
    </row>
    <row r="260" spans="1:10">
      <c r="A260" s="31">
        <f t="shared" si="2"/>
        <v>256</v>
      </c>
      <c r="B260" s="11"/>
      <c r="C260" s="11"/>
      <c r="D260" s="11"/>
      <c r="E260" s="11" t="s">
        <v>26</v>
      </c>
      <c r="F260" s="16"/>
      <c r="G260" s="12"/>
      <c r="H260" s="11"/>
      <c r="I260" s="11" t="s">
        <v>1380</v>
      </c>
      <c r="J260" s="68" t="s">
        <v>1377</v>
      </c>
    </row>
    <row r="261" spans="1:10">
      <c r="A261" s="31">
        <f t="shared" si="2"/>
        <v>257</v>
      </c>
      <c r="B261" s="11"/>
      <c r="C261" s="11"/>
      <c r="D261" s="11"/>
      <c r="E261" s="11" t="s">
        <v>26</v>
      </c>
      <c r="F261" s="16"/>
      <c r="G261" s="12"/>
      <c r="H261" s="11"/>
      <c r="I261" s="11" t="s">
        <v>1381</v>
      </c>
      <c r="J261" s="68" t="s">
        <v>1377</v>
      </c>
    </row>
    <row r="262" spans="1:10">
      <c r="A262" s="31">
        <f t="shared" si="2"/>
        <v>258</v>
      </c>
      <c r="B262" s="11"/>
      <c r="C262" s="11"/>
      <c r="D262" s="11"/>
      <c r="E262" s="11" t="s">
        <v>26</v>
      </c>
      <c r="F262" s="16"/>
      <c r="G262" s="12"/>
      <c r="H262" s="11"/>
      <c r="I262" s="11" t="s">
        <v>1382</v>
      </c>
      <c r="J262" s="68" t="s">
        <v>1377</v>
      </c>
    </row>
    <row r="263" spans="1:10" s="48" customFormat="1" ht="22.5">
      <c r="A263" s="31">
        <f t="shared" si="2"/>
        <v>259</v>
      </c>
      <c r="B263" s="11"/>
      <c r="C263" s="11"/>
      <c r="D263" s="11"/>
      <c r="E263" s="11" t="s">
        <v>26</v>
      </c>
      <c r="F263" s="16"/>
      <c r="G263" s="12"/>
      <c r="H263" s="11"/>
      <c r="I263" s="11" t="s">
        <v>1318</v>
      </c>
      <c r="J263" s="69" t="s">
        <v>1319</v>
      </c>
    </row>
    <row r="264" spans="1:10" ht="22.5">
      <c r="A264" s="31">
        <f t="shared" si="2"/>
        <v>260</v>
      </c>
      <c r="B264" s="11"/>
      <c r="C264" s="11"/>
      <c r="D264" s="11"/>
      <c r="E264" s="11" t="s">
        <v>26</v>
      </c>
      <c r="F264" s="16"/>
      <c r="G264" s="12"/>
      <c r="H264" s="11"/>
      <c r="I264" s="11" t="s">
        <v>1383</v>
      </c>
      <c r="J264" s="69" t="s">
        <v>1319</v>
      </c>
    </row>
    <row r="265" spans="1:10" ht="22.5">
      <c r="A265" s="31">
        <f t="shared" si="2"/>
        <v>261</v>
      </c>
      <c r="B265" s="11"/>
      <c r="C265" s="11"/>
      <c r="D265" s="11"/>
      <c r="E265" s="11" t="s">
        <v>26</v>
      </c>
      <c r="F265" s="16"/>
      <c r="G265" s="12"/>
      <c r="H265" s="11"/>
      <c r="I265" s="11" t="s">
        <v>1384</v>
      </c>
      <c r="J265" s="69" t="s">
        <v>1319</v>
      </c>
    </row>
    <row r="266" spans="1:10" ht="22.5">
      <c r="A266" s="31">
        <f t="shared" si="2"/>
        <v>262</v>
      </c>
      <c r="B266" s="11"/>
      <c r="C266" s="11"/>
      <c r="D266" s="11"/>
      <c r="E266" s="11" t="s">
        <v>26</v>
      </c>
      <c r="F266" s="16"/>
      <c r="G266" s="12"/>
      <c r="H266" s="11"/>
      <c r="I266" s="11" t="s">
        <v>1385</v>
      </c>
      <c r="J266" s="69" t="s">
        <v>1319</v>
      </c>
    </row>
    <row r="267" spans="1:10" ht="22.5">
      <c r="A267" s="31">
        <f t="shared" si="2"/>
        <v>263</v>
      </c>
      <c r="B267" s="11"/>
      <c r="C267" s="11"/>
      <c r="D267" s="11"/>
      <c r="E267" s="11" t="s">
        <v>26</v>
      </c>
      <c r="F267" s="16"/>
      <c r="G267" s="12"/>
      <c r="H267" s="11"/>
      <c r="I267" s="11" t="s">
        <v>1386</v>
      </c>
      <c r="J267" s="69" t="s">
        <v>1319</v>
      </c>
    </row>
    <row r="268" spans="1:10">
      <c r="A268" s="31">
        <f t="shared" si="2"/>
        <v>264</v>
      </c>
      <c r="B268" s="11"/>
      <c r="C268" s="11"/>
      <c r="D268" s="11"/>
      <c r="E268" s="11" t="s">
        <v>26</v>
      </c>
      <c r="F268" s="16"/>
      <c r="G268" s="12"/>
      <c r="H268" s="11"/>
      <c r="I268" s="11" t="s">
        <v>31</v>
      </c>
      <c r="J268" s="68" t="s">
        <v>367</v>
      </c>
    </row>
    <row r="269" spans="1:10">
      <c r="A269" s="31">
        <f t="shared" si="2"/>
        <v>265</v>
      </c>
      <c r="B269" s="11"/>
      <c r="C269" s="11" t="s">
        <v>251</v>
      </c>
      <c r="D269" s="11"/>
      <c r="E269" s="11" t="s">
        <v>1387</v>
      </c>
      <c r="F269" s="16"/>
      <c r="G269" s="12" t="s">
        <v>85</v>
      </c>
      <c r="H269" s="11" t="s">
        <v>1388</v>
      </c>
      <c r="I269" s="11"/>
      <c r="J269" s="68" t="s">
        <v>1389</v>
      </c>
    </row>
    <row r="270" spans="1:10">
      <c r="A270" s="31">
        <f t="shared" ref="A270:A307" si="3">ROW()-4</f>
        <v>266</v>
      </c>
      <c r="B270" s="11"/>
      <c r="C270" s="11" t="s">
        <v>1390</v>
      </c>
      <c r="D270" s="11"/>
      <c r="E270" s="11" t="s">
        <v>1391</v>
      </c>
      <c r="F270" s="16"/>
      <c r="G270" s="12" t="s">
        <v>85</v>
      </c>
      <c r="H270" s="11" t="s">
        <v>1392</v>
      </c>
      <c r="I270" s="11"/>
      <c r="J270" s="68" t="s">
        <v>1393</v>
      </c>
    </row>
    <row r="271" spans="1:10">
      <c r="A271" s="31">
        <f t="shared" si="3"/>
        <v>267</v>
      </c>
      <c r="B271" s="11"/>
      <c r="C271" s="11" t="s">
        <v>1394</v>
      </c>
      <c r="D271" s="11"/>
      <c r="E271" s="11" t="s">
        <v>1395</v>
      </c>
      <c r="F271" s="16"/>
      <c r="G271" s="12" t="s">
        <v>98</v>
      </c>
      <c r="H271" s="11" t="s">
        <v>1396</v>
      </c>
      <c r="I271" s="11"/>
      <c r="J271" s="68" t="s">
        <v>1397</v>
      </c>
    </row>
    <row r="272" spans="1:10">
      <c r="A272" s="31">
        <f t="shared" si="3"/>
        <v>268</v>
      </c>
      <c r="B272" s="11"/>
      <c r="C272" s="11" t="s">
        <v>1398</v>
      </c>
      <c r="D272" s="11"/>
      <c r="E272" s="11" t="s">
        <v>1399</v>
      </c>
      <c r="F272" s="16"/>
      <c r="G272" s="12" t="s">
        <v>98</v>
      </c>
      <c r="H272" s="11" t="s">
        <v>1400</v>
      </c>
      <c r="I272" s="11"/>
      <c r="J272" s="13" t="s">
        <v>1401</v>
      </c>
    </row>
    <row r="273" spans="1:10">
      <c r="A273" s="31">
        <f t="shared" si="3"/>
        <v>269</v>
      </c>
      <c r="B273" s="11"/>
      <c r="C273" s="11" t="s">
        <v>1402</v>
      </c>
      <c r="D273" s="11"/>
      <c r="E273" s="11" t="s">
        <v>1403</v>
      </c>
      <c r="F273" s="16"/>
      <c r="G273" s="12" t="s">
        <v>98</v>
      </c>
      <c r="H273" s="11" t="s">
        <v>1047</v>
      </c>
      <c r="I273" s="11"/>
      <c r="J273" s="13" t="s">
        <v>1404</v>
      </c>
    </row>
    <row r="274" spans="1:10">
      <c r="A274" s="31">
        <f t="shared" si="3"/>
        <v>270</v>
      </c>
      <c r="B274" s="11"/>
      <c r="C274" s="11" t="s">
        <v>1166</v>
      </c>
      <c r="D274" s="11"/>
      <c r="E274" s="11" t="s">
        <v>1405</v>
      </c>
      <c r="F274" s="16"/>
      <c r="G274" s="12" t="s">
        <v>98</v>
      </c>
      <c r="H274" s="11" t="s">
        <v>1406</v>
      </c>
      <c r="I274" s="11"/>
      <c r="J274" s="13" t="s">
        <v>1407</v>
      </c>
    </row>
    <row r="275" spans="1:10">
      <c r="A275" s="31">
        <f t="shared" si="3"/>
        <v>271</v>
      </c>
      <c r="B275" s="11"/>
      <c r="C275" s="11" t="s">
        <v>1408</v>
      </c>
      <c r="D275" s="11"/>
      <c r="E275" s="11" t="s">
        <v>1409</v>
      </c>
      <c r="F275" s="16"/>
      <c r="G275" s="12" t="s">
        <v>26</v>
      </c>
      <c r="H275" s="11" t="s">
        <v>1410</v>
      </c>
      <c r="I275" s="11"/>
      <c r="J275" s="13" t="s">
        <v>1411</v>
      </c>
    </row>
    <row r="276" spans="1:10">
      <c r="A276" s="31">
        <f t="shared" si="3"/>
        <v>272</v>
      </c>
      <c r="B276" s="11" t="s">
        <v>1391</v>
      </c>
      <c r="C276" s="11"/>
      <c r="D276" s="11"/>
      <c r="E276" s="11"/>
      <c r="F276" s="16"/>
      <c r="G276" s="12"/>
      <c r="H276" s="11"/>
      <c r="I276" s="11"/>
      <c r="J276" s="13"/>
    </row>
    <row r="277" spans="1:10">
      <c r="A277" s="31">
        <f t="shared" si="3"/>
        <v>273</v>
      </c>
      <c r="B277" s="11"/>
      <c r="C277" s="11" t="s">
        <v>1412</v>
      </c>
      <c r="D277" s="11"/>
      <c r="E277" s="11" t="s">
        <v>1387</v>
      </c>
      <c r="F277" s="16"/>
      <c r="G277" s="12" t="s">
        <v>791</v>
      </c>
      <c r="H277" s="11" t="s">
        <v>1413</v>
      </c>
      <c r="I277" s="11"/>
      <c r="J277" s="13" t="s">
        <v>1414</v>
      </c>
    </row>
    <row r="278" spans="1:10">
      <c r="A278" s="31">
        <f t="shared" si="3"/>
        <v>274</v>
      </c>
      <c r="B278" s="11" t="s">
        <v>1387</v>
      </c>
      <c r="C278" s="11"/>
      <c r="D278" s="11"/>
      <c r="E278" s="11"/>
      <c r="F278" s="16"/>
      <c r="G278" s="12"/>
      <c r="H278" s="11"/>
      <c r="I278" s="11"/>
      <c r="J278" s="13"/>
    </row>
    <row r="279" spans="1:10">
      <c r="A279" s="31">
        <f t="shared" si="3"/>
        <v>275</v>
      </c>
      <c r="B279" s="11"/>
      <c r="C279" s="11" t="s">
        <v>261</v>
      </c>
      <c r="D279" s="11"/>
      <c r="E279" s="11" t="s">
        <v>39</v>
      </c>
      <c r="F279" s="16"/>
      <c r="G279" s="12">
        <v>1</v>
      </c>
      <c r="H279" s="11" t="s">
        <v>1415</v>
      </c>
      <c r="I279" s="11"/>
      <c r="J279" s="13" t="s">
        <v>1416</v>
      </c>
    </row>
    <row r="280" spans="1:10">
      <c r="A280" s="31">
        <f t="shared" si="3"/>
        <v>276</v>
      </c>
      <c r="B280" s="11"/>
      <c r="C280" s="11" t="s">
        <v>264</v>
      </c>
      <c r="D280" s="11"/>
      <c r="E280" s="11" t="s">
        <v>39</v>
      </c>
      <c r="F280" s="16"/>
      <c r="G280" s="12">
        <v>1</v>
      </c>
      <c r="H280" s="11" t="s">
        <v>1336</v>
      </c>
      <c r="I280" s="11"/>
      <c r="J280" s="13" t="s">
        <v>1417</v>
      </c>
    </row>
    <row r="281" spans="1:10">
      <c r="A281" s="31">
        <f t="shared" si="3"/>
        <v>277</v>
      </c>
      <c r="B281" s="11"/>
      <c r="C281" s="11" t="s">
        <v>1359</v>
      </c>
      <c r="D281" s="11"/>
      <c r="E281" s="11" t="s">
        <v>39</v>
      </c>
      <c r="F281" s="16"/>
      <c r="G281" s="12" t="s">
        <v>85</v>
      </c>
      <c r="H281" s="11" t="s">
        <v>1418</v>
      </c>
      <c r="I281" s="11"/>
      <c r="J281" s="13" t="s">
        <v>1419</v>
      </c>
    </row>
    <row r="282" spans="1:10">
      <c r="A282" s="31">
        <f t="shared" si="3"/>
        <v>278</v>
      </c>
      <c r="B282" s="11"/>
      <c r="C282" s="11" t="s">
        <v>42</v>
      </c>
      <c r="D282" s="11"/>
      <c r="E282" s="11" t="s">
        <v>1405</v>
      </c>
      <c r="F282" s="16"/>
      <c r="G282" s="12" t="s">
        <v>85</v>
      </c>
      <c r="H282" s="11" t="s">
        <v>1406</v>
      </c>
      <c r="I282" s="11"/>
      <c r="J282" s="13" t="s">
        <v>1420</v>
      </c>
    </row>
    <row r="283" spans="1:10">
      <c r="A283" s="31">
        <f t="shared" si="3"/>
        <v>279</v>
      </c>
      <c r="B283" s="11"/>
      <c r="C283" s="11" t="s">
        <v>1421</v>
      </c>
      <c r="D283" s="11"/>
      <c r="E283" s="11" t="s">
        <v>705</v>
      </c>
      <c r="F283" s="16"/>
      <c r="G283" s="12" t="s">
        <v>85</v>
      </c>
      <c r="H283" s="11" t="s">
        <v>1422</v>
      </c>
      <c r="I283" s="11"/>
      <c r="J283" s="13" t="s">
        <v>1423</v>
      </c>
    </row>
    <row r="284" spans="1:10">
      <c r="A284" s="31">
        <f t="shared" si="3"/>
        <v>280</v>
      </c>
      <c r="B284" s="11" t="s">
        <v>1395</v>
      </c>
      <c r="C284" s="11"/>
      <c r="D284" s="11"/>
      <c r="E284" s="11"/>
      <c r="F284" s="16"/>
      <c r="G284" s="12"/>
      <c r="H284" s="11"/>
      <c r="I284" s="11"/>
      <c r="J284" s="13"/>
    </row>
    <row r="285" spans="1:10">
      <c r="A285" s="31">
        <f t="shared" si="3"/>
        <v>281</v>
      </c>
      <c r="B285" s="11"/>
      <c r="C285" s="11" t="s">
        <v>1424</v>
      </c>
      <c r="D285" s="11"/>
      <c r="E285" s="11" t="s">
        <v>39</v>
      </c>
      <c r="F285" s="16">
        <v>50</v>
      </c>
      <c r="G285" s="12" t="s">
        <v>244</v>
      </c>
      <c r="H285" s="11" t="s">
        <v>1425</v>
      </c>
      <c r="I285" s="11"/>
      <c r="J285" s="13" t="s">
        <v>1426</v>
      </c>
    </row>
    <row r="286" spans="1:10">
      <c r="A286" s="31">
        <f t="shared" si="3"/>
        <v>282</v>
      </c>
      <c r="B286" s="11"/>
      <c r="C286" s="11"/>
      <c r="D286" s="11"/>
      <c r="E286" s="11" t="s">
        <v>26</v>
      </c>
      <c r="F286" s="16"/>
      <c r="G286" s="12"/>
      <c r="H286" s="11"/>
      <c r="I286" s="11" t="s">
        <v>1427</v>
      </c>
      <c r="J286" s="13"/>
    </row>
    <row r="287" spans="1:10">
      <c r="A287" s="31">
        <f t="shared" si="3"/>
        <v>283</v>
      </c>
      <c r="B287" s="11"/>
      <c r="C287" s="11"/>
      <c r="D287" s="11"/>
      <c r="E287" s="11" t="s">
        <v>26</v>
      </c>
      <c r="F287" s="16"/>
      <c r="G287" s="12"/>
      <c r="H287" s="11"/>
      <c r="I287" s="11" t="s">
        <v>1428</v>
      </c>
      <c r="J287" s="13"/>
    </row>
    <row r="288" spans="1:10">
      <c r="A288" s="31">
        <f t="shared" si="3"/>
        <v>284</v>
      </c>
      <c r="B288" s="11"/>
      <c r="C288" s="11"/>
      <c r="D288" s="11"/>
      <c r="E288" s="11" t="s">
        <v>26</v>
      </c>
      <c r="F288" s="16"/>
      <c r="G288" s="12"/>
      <c r="H288" s="11"/>
      <c r="I288" s="11" t="s">
        <v>1429</v>
      </c>
      <c r="J288" s="13"/>
    </row>
    <row r="289" spans="1:10">
      <c r="A289" s="31">
        <f t="shared" si="3"/>
        <v>285</v>
      </c>
      <c r="B289" s="11"/>
      <c r="C289" s="11"/>
      <c r="D289" s="11"/>
      <c r="E289" s="11" t="s">
        <v>26</v>
      </c>
      <c r="F289" s="16"/>
      <c r="G289" s="12"/>
      <c r="H289" s="11"/>
      <c r="I289" s="11" t="s">
        <v>1430</v>
      </c>
      <c r="J289" s="13"/>
    </row>
    <row r="290" spans="1:10">
      <c r="A290" s="31">
        <f t="shared" si="3"/>
        <v>286</v>
      </c>
      <c r="B290" s="11"/>
      <c r="C290" s="11"/>
      <c r="D290" s="11"/>
      <c r="E290" s="11" t="s">
        <v>26</v>
      </c>
      <c r="F290" s="16"/>
      <c r="G290" s="12"/>
      <c r="H290" s="11"/>
      <c r="I290" s="11" t="s">
        <v>1365</v>
      </c>
      <c r="J290" s="13" t="s">
        <v>1366</v>
      </c>
    </row>
    <row r="291" spans="1:10">
      <c r="A291" s="31">
        <f t="shared" si="3"/>
        <v>287</v>
      </c>
      <c r="B291" s="11"/>
      <c r="C291" s="11"/>
      <c r="D291" s="11"/>
      <c r="E291" s="11" t="s">
        <v>26</v>
      </c>
      <c r="F291" s="16"/>
      <c r="G291" s="12"/>
      <c r="H291" s="11"/>
      <c r="I291" s="11" t="s">
        <v>31</v>
      </c>
      <c r="J291" s="13" t="s">
        <v>367</v>
      </c>
    </row>
    <row r="292" spans="1:10">
      <c r="A292" s="31">
        <f t="shared" si="3"/>
        <v>288</v>
      </c>
      <c r="B292" s="11" t="s">
        <v>1399</v>
      </c>
      <c r="C292" s="11"/>
      <c r="D292" s="11"/>
      <c r="E292" s="11"/>
      <c r="F292" s="16"/>
      <c r="G292" s="12"/>
      <c r="H292" s="11"/>
      <c r="I292" s="11"/>
      <c r="J292" s="13"/>
    </row>
    <row r="293" spans="1:10">
      <c r="A293" s="31">
        <f t="shared" si="3"/>
        <v>289</v>
      </c>
      <c r="B293" s="11"/>
      <c r="C293" s="11" t="s">
        <v>1431</v>
      </c>
      <c r="D293" s="11"/>
      <c r="E293" s="11" t="s">
        <v>1432</v>
      </c>
      <c r="F293" s="16"/>
      <c r="G293" s="12">
        <v>1</v>
      </c>
      <c r="H293" s="11" t="s">
        <v>1433</v>
      </c>
      <c r="I293" s="11"/>
      <c r="J293" s="13" t="s">
        <v>1434</v>
      </c>
    </row>
    <row r="294" spans="1:10">
      <c r="A294" s="31">
        <f t="shared" si="3"/>
        <v>290</v>
      </c>
      <c r="B294" s="11"/>
      <c r="C294" s="11" t="s">
        <v>1424</v>
      </c>
      <c r="D294" s="11"/>
      <c r="E294" s="11" t="s">
        <v>39</v>
      </c>
      <c r="F294" s="16">
        <v>100</v>
      </c>
      <c r="G294" s="12">
        <v>1</v>
      </c>
      <c r="H294" s="11" t="s">
        <v>1435</v>
      </c>
      <c r="I294" s="11"/>
      <c r="J294" s="13" t="s">
        <v>1436</v>
      </c>
    </row>
    <row r="295" spans="1:10">
      <c r="A295" s="31">
        <f t="shared" si="3"/>
        <v>291</v>
      </c>
      <c r="B295" s="11" t="s">
        <v>1437</v>
      </c>
      <c r="C295" s="11"/>
      <c r="D295" s="11"/>
      <c r="E295" s="11"/>
      <c r="F295" s="16"/>
      <c r="G295" s="12"/>
      <c r="H295" s="11"/>
      <c r="I295" s="11"/>
      <c r="J295" s="13"/>
    </row>
    <row r="296" spans="1:10">
      <c r="A296" s="31">
        <f t="shared" si="3"/>
        <v>292</v>
      </c>
      <c r="B296" s="11"/>
      <c r="C296" s="11" t="s">
        <v>1438</v>
      </c>
      <c r="D296" s="11"/>
      <c r="E296" s="11" t="s">
        <v>39</v>
      </c>
      <c r="F296" s="16">
        <v>10</v>
      </c>
      <c r="G296" s="12" t="s">
        <v>98</v>
      </c>
      <c r="H296" s="11" t="s">
        <v>1439</v>
      </c>
      <c r="I296" s="11"/>
      <c r="J296" s="13" t="s">
        <v>1440</v>
      </c>
    </row>
    <row r="297" spans="1:10">
      <c r="A297" s="31">
        <f t="shared" si="3"/>
        <v>293</v>
      </c>
      <c r="B297" s="11"/>
      <c r="C297" s="11" t="s">
        <v>1441</v>
      </c>
      <c r="D297" s="11"/>
      <c r="E297" s="11" t="s">
        <v>39</v>
      </c>
      <c r="F297" s="16">
        <v>50</v>
      </c>
      <c r="G297" s="12" t="s">
        <v>98</v>
      </c>
      <c r="H297" s="11" t="s">
        <v>1442</v>
      </c>
      <c r="I297" s="11"/>
      <c r="J297" s="13" t="s">
        <v>1443</v>
      </c>
    </row>
    <row r="298" spans="1:10">
      <c r="A298" s="31">
        <f t="shared" si="3"/>
        <v>294</v>
      </c>
      <c r="B298" s="11"/>
      <c r="C298" s="11"/>
      <c r="D298" s="11"/>
      <c r="E298" s="11" t="s">
        <v>26</v>
      </c>
      <c r="F298" s="16"/>
      <c r="G298" s="12"/>
      <c r="H298" s="11"/>
      <c r="I298" s="11" t="s">
        <v>1444</v>
      </c>
      <c r="J298" s="13"/>
    </row>
    <row r="299" spans="1:10">
      <c r="A299" s="31">
        <f t="shared" si="3"/>
        <v>295</v>
      </c>
      <c r="B299" s="11"/>
      <c r="C299" s="11"/>
      <c r="D299" s="11"/>
      <c r="E299" s="11" t="s">
        <v>26</v>
      </c>
      <c r="F299" s="16"/>
      <c r="G299" s="12"/>
      <c r="H299" s="11"/>
      <c r="I299" s="11" t="s">
        <v>1445</v>
      </c>
      <c r="J299" s="13"/>
    </row>
    <row r="300" spans="1:10">
      <c r="A300" s="31">
        <f t="shared" si="3"/>
        <v>296</v>
      </c>
      <c r="B300" s="11"/>
      <c r="C300" s="11"/>
      <c r="D300" s="11"/>
      <c r="E300" s="11" t="s">
        <v>26</v>
      </c>
      <c r="F300" s="16"/>
      <c r="G300" s="12"/>
      <c r="H300" s="11"/>
      <c r="I300" s="11" t="s">
        <v>1446</v>
      </c>
      <c r="J300" s="13"/>
    </row>
    <row r="301" spans="1:10">
      <c r="A301" s="31">
        <f t="shared" si="3"/>
        <v>297</v>
      </c>
      <c r="B301" s="11"/>
      <c r="C301" s="11"/>
      <c r="D301" s="11"/>
      <c r="E301" s="11" t="s">
        <v>26</v>
      </c>
      <c r="F301" s="16"/>
      <c r="G301" s="12"/>
      <c r="H301" s="11"/>
      <c r="I301" s="11" t="s">
        <v>1447</v>
      </c>
      <c r="J301" s="13"/>
    </row>
    <row r="302" spans="1:10">
      <c r="A302" s="31">
        <f t="shared" si="3"/>
        <v>298</v>
      </c>
      <c r="B302" s="11"/>
      <c r="C302" s="11"/>
      <c r="D302" s="11"/>
      <c r="E302" s="11" t="s">
        <v>26</v>
      </c>
      <c r="F302" s="16"/>
      <c r="G302" s="12"/>
      <c r="H302" s="11"/>
      <c r="I302" s="11" t="s">
        <v>1448</v>
      </c>
      <c r="J302" s="13"/>
    </row>
    <row r="303" spans="1:10">
      <c r="A303" s="31">
        <f t="shared" si="3"/>
        <v>299</v>
      </c>
      <c r="B303" s="11"/>
      <c r="C303" s="11"/>
      <c r="D303" s="11"/>
      <c r="E303" s="11" t="s">
        <v>26</v>
      </c>
      <c r="F303" s="16"/>
      <c r="G303" s="12"/>
      <c r="H303" s="11"/>
      <c r="I303" s="11" t="s">
        <v>1449</v>
      </c>
      <c r="J303" s="13"/>
    </row>
    <row r="304" spans="1:10">
      <c r="A304" s="31">
        <f t="shared" si="3"/>
        <v>300</v>
      </c>
      <c r="B304" s="11"/>
      <c r="C304" s="11"/>
      <c r="D304" s="11"/>
      <c r="E304" s="11" t="s">
        <v>26</v>
      </c>
      <c r="F304" s="16"/>
      <c r="G304" s="12"/>
      <c r="H304" s="11"/>
      <c r="I304" s="11" t="s">
        <v>1450</v>
      </c>
      <c r="J304" s="13"/>
    </row>
    <row r="305" spans="1:10">
      <c r="A305" s="31">
        <f t="shared" si="3"/>
        <v>301</v>
      </c>
      <c r="B305" s="11"/>
      <c r="C305" s="11"/>
      <c r="D305" s="11"/>
      <c r="E305" s="11" t="s">
        <v>26</v>
      </c>
      <c r="F305" s="16"/>
      <c r="G305" s="12"/>
      <c r="H305" s="11"/>
      <c r="I305" s="11" t="s">
        <v>1451</v>
      </c>
      <c r="J305" s="13"/>
    </row>
    <row r="306" spans="1:10">
      <c r="A306" s="31">
        <f t="shared" si="3"/>
        <v>302</v>
      </c>
      <c r="B306" s="11"/>
      <c r="C306" s="11"/>
      <c r="D306" s="11"/>
      <c r="E306" s="11" t="s">
        <v>26</v>
      </c>
      <c r="F306" s="16"/>
      <c r="G306" s="12"/>
      <c r="H306" s="11"/>
      <c r="I306" s="11" t="s">
        <v>1452</v>
      </c>
      <c r="J306" s="13"/>
    </row>
    <row r="307" spans="1:10">
      <c r="A307" s="31">
        <f t="shared" si="3"/>
        <v>303</v>
      </c>
      <c r="B307" s="11"/>
      <c r="C307" s="11"/>
      <c r="D307" s="11"/>
      <c r="E307" s="11" t="s">
        <v>26</v>
      </c>
      <c r="F307" s="16"/>
      <c r="G307" s="12"/>
      <c r="H307" s="11"/>
      <c r="I307" s="11" t="s">
        <v>1453</v>
      </c>
      <c r="J307" s="13"/>
    </row>
    <row r="308" spans="1:10">
      <c r="A308" s="31">
        <f t="shared" ref="A308:A376" si="4">ROW()-4</f>
        <v>304</v>
      </c>
      <c r="B308" s="11"/>
      <c r="C308" s="11"/>
      <c r="D308" s="11"/>
      <c r="E308" s="11" t="s">
        <v>26</v>
      </c>
      <c r="F308" s="16"/>
      <c r="G308" s="12"/>
      <c r="H308" s="11"/>
      <c r="I308" s="11" t="s">
        <v>1454</v>
      </c>
      <c r="J308" s="13"/>
    </row>
    <row r="309" spans="1:10">
      <c r="A309" s="31">
        <f t="shared" si="4"/>
        <v>305</v>
      </c>
      <c r="B309" s="11"/>
      <c r="C309" s="11"/>
      <c r="D309" s="11"/>
      <c r="E309" s="11" t="s">
        <v>26</v>
      </c>
      <c r="F309" s="16"/>
      <c r="G309" s="12"/>
      <c r="H309" s="11"/>
      <c r="I309" s="11" t="s">
        <v>1455</v>
      </c>
      <c r="J309" s="13"/>
    </row>
    <row r="310" spans="1:10">
      <c r="A310" s="31">
        <f t="shared" si="4"/>
        <v>306</v>
      </c>
      <c r="B310" s="11"/>
      <c r="C310" s="11"/>
      <c r="D310" s="11"/>
      <c r="E310" s="11" t="s">
        <v>26</v>
      </c>
      <c r="F310" s="16"/>
      <c r="G310" s="12"/>
      <c r="H310" s="11"/>
      <c r="I310" s="11" t="s">
        <v>1456</v>
      </c>
      <c r="J310" s="13"/>
    </row>
    <row r="311" spans="1:10">
      <c r="A311" s="31">
        <f t="shared" si="4"/>
        <v>307</v>
      </c>
      <c r="B311" s="11"/>
      <c r="C311" s="11"/>
      <c r="D311" s="11"/>
      <c r="E311" s="11" t="s">
        <v>26</v>
      </c>
      <c r="F311" s="16"/>
      <c r="G311" s="12"/>
      <c r="H311" s="11"/>
      <c r="I311" s="11" t="s">
        <v>1457</v>
      </c>
      <c r="J311" s="13"/>
    </row>
    <row r="312" spans="1:10">
      <c r="A312" s="31">
        <f t="shared" si="4"/>
        <v>308</v>
      </c>
      <c r="B312" s="11"/>
      <c r="C312" s="11"/>
      <c r="D312" s="11"/>
      <c r="E312" s="11" t="s">
        <v>26</v>
      </c>
      <c r="F312" s="16"/>
      <c r="G312" s="12"/>
      <c r="H312" s="11"/>
      <c r="I312" s="11" t="s">
        <v>1458</v>
      </c>
      <c r="J312" s="13"/>
    </row>
    <row r="313" spans="1:10">
      <c r="A313" s="31">
        <f t="shared" si="4"/>
        <v>309</v>
      </c>
      <c r="B313" s="11"/>
      <c r="C313" s="11"/>
      <c r="D313" s="11"/>
      <c r="E313" s="11" t="s">
        <v>26</v>
      </c>
      <c r="F313" s="16"/>
      <c r="G313" s="12"/>
      <c r="H313" s="11"/>
      <c r="I313" s="11" t="s">
        <v>1459</v>
      </c>
      <c r="J313" s="13"/>
    </row>
    <row r="314" spans="1:10">
      <c r="A314" s="31">
        <f t="shared" si="4"/>
        <v>310</v>
      </c>
      <c r="B314" s="11"/>
      <c r="C314" s="11"/>
      <c r="D314" s="11"/>
      <c r="E314" s="11" t="s">
        <v>26</v>
      </c>
      <c r="F314" s="16"/>
      <c r="G314" s="12"/>
      <c r="H314" s="11"/>
      <c r="I314" s="11" t="s">
        <v>1460</v>
      </c>
      <c r="J314" s="13"/>
    </row>
    <row r="315" spans="1:10">
      <c r="A315" s="31">
        <f t="shared" si="4"/>
        <v>311</v>
      </c>
      <c r="B315" s="11"/>
      <c r="C315" s="11"/>
      <c r="D315" s="11"/>
      <c r="E315" s="11" t="s">
        <v>26</v>
      </c>
      <c r="F315" s="16"/>
      <c r="G315" s="12"/>
      <c r="H315" s="11"/>
      <c r="I315" s="11" t="s">
        <v>1461</v>
      </c>
      <c r="J315" s="13"/>
    </row>
    <row r="316" spans="1:10">
      <c r="A316" s="31">
        <f t="shared" si="4"/>
        <v>312</v>
      </c>
      <c r="B316" s="11"/>
      <c r="C316" s="11"/>
      <c r="D316" s="11"/>
      <c r="E316" s="11" t="s">
        <v>26</v>
      </c>
      <c r="F316" s="16"/>
      <c r="G316" s="12"/>
      <c r="H316" s="11"/>
      <c r="I316" s="11" t="s">
        <v>1462</v>
      </c>
      <c r="J316" s="13"/>
    </row>
    <row r="317" spans="1:10">
      <c r="A317" s="31">
        <f t="shared" si="4"/>
        <v>313</v>
      </c>
      <c r="B317" s="11"/>
      <c r="C317" s="11"/>
      <c r="D317" s="11"/>
      <c r="E317" s="11" t="s">
        <v>26</v>
      </c>
      <c r="F317" s="16"/>
      <c r="G317" s="12"/>
      <c r="H317" s="11"/>
      <c r="I317" s="11" t="s">
        <v>1463</v>
      </c>
      <c r="J317" s="13"/>
    </row>
    <row r="318" spans="1:10">
      <c r="A318" s="31">
        <f t="shared" si="4"/>
        <v>314</v>
      </c>
      <c r="B318" s="11"/>
      <c r="C318" s="11"/>
      <c r="D318" s="11"/>
      <c r="E318" s="11" t="s">
        <v>26</v>
      </c>
      <c r="F318" s="16"/>
      <c r="G318" s="12"/>
      <c r="H318" s="11"/>
      <c r="I318" s="11" t="s">
        <v>1464</v>
      </c>
      <c r="J318" s="13"/>
    </row>
    <row r="319" spans="1:10">
      <c r="A319" s="31">
        <f t="shared" si="4"/>
        <v>315</v>
      </c>
      <c r="B319" s="11"/>
      <c r="C319" s="11"/>
      <c r="D319" s="11"/>
      <c r="E319" s="11" t="s">
        <v>26</v>
      </c>
      <c r="F319" s="16"/>
      <c r="G319" s="12"/>
      <c r="H319" s="11"/>
      <c r="I319" s="11" t="s">
        <v>1465</v>
      </c>
      <c r="J319" s="13"/>
    </row>
    <row r="320" spans="1:10">
      <c r="A320" s="31">
        <f t="shared" si="4"/>
        <v>316</v>
      </c>
      <c r="B320" s="11"/>
      <c r="C320" s="11"/>
      <c r="D320" s="11"/>
      <c r="E320" s="11" t="s">
        <v>26</v>
      </c>
      <c r="F320" s="16"/>
      <c r="G320" s="12"/>
      <c r="H320" s="11"/>
      <c r="I320" s="11" t="s">
        <v>1466</v>
      </c>
      <c r="J320" s="13"/>
    </row>
    <row r="321" spans="1:10">
      <c r="A321" s="31">
        <f t="shared" si="4"/>
        <v>317</v>
      </c>
      <c r="B321" s="11"/>
      <c r="C321" s="11"/>
      <c r="D321" s="11"/>
      <c r="E321" s="11" t="s">
        <v>26</v>
      </c>
      <c r="F321" s="16"/>
      <c r="G321" s="12"/>
      <c r="H321" s="11"/>
      <c r="I321" s="11" t="s">
        <v>1467</v>
      </c>
      <c r="J321" s="13"/>
    </row>
    <row r="322" spans="1:10">
      <c r="A322" s="31">
        <f t="shared" si="4"/>
        <v>318</v>
      </c>
      <c r="B322" s="11"/>
      <c r="C322" s="11"/>
      <c r="D322" s="11"/>
      <c r="E322" s="11" t="s">
        <v>26</v>
      </c>
      <c r="F322" s="16"/>
      <c r="G322" s="12"/>
      <c r="H322" s="11"/>
      <c r="I322" s="11" t="s">
        <v>1468</v>
      </c>
      <c r="J322" s="13"/>
    </row>
    <row r="323" spans="1:10">
      <c r="A323" s="31">
        <f t="shared" si="4"/>
        <v>319</v>
      </c>
      <c r="B323" s="11"/>
      <c r="C323" s="11"/>
      <c r="D323" s="11"/>
      <c r="E323" s="11" t="s">
        <v>26</v>
      </c>
      <c r="F323" s="16"/>
      <c r="G323" s="12"/>
      <c r="H323" s="11"/>
      <c r="I323" s="11" t="s">
        <v>1469</v>
      </c>
      <c r="J323" s="13"/>
    </row>
    <row r="324" spans="1:10">
      <c r="A324" s="31">
        <f t="shared" si="4"/>
        <v>320</v>
      </c>
      <c r="B324" s="11"/>
      <c r="C324" s="11"/>
      <c r="D324" s="11"/>
      <c r="E324" s="11" t="s">
        <v>26</v>
      </c>
      <c r="F324" s="16"/>
      <c r="G324" s="12"/>
      <c r="H324" s="11"/>
      <c r="I324" s="11" t="s">
        <v>1470</v>
      </c>
      <c r="J324" s="13"/>
    </row>
    <row r="325" spans="1:10">
      <c r="A325" s="31">
        <f t="shared" si="4"/>
        <v>321</v>
      </c>
      <c r="B325" s="11"/>
      <c r="C325" s="11"/>
      <c r="D325" s="11"/>
      <c r="E325" s="11" t="s">
        <v>26</v>
      </c>
      <c r="F325" s="16"/>
      <c r="G325" s="12"/>
      <c r="H325" s="11"/>
      <c r="I325" s="11" t="s">
        <v>1471</v>
      </c>
      <c r="J325" s="13"/>
    </row>
    <row r="326" spans="1:10">
      <c r="A326" s="31">
        <f t="shared" si="4"/>
        <v>322</v>
      </c>
      <c r="B326" s="11"/>
      <c r="C326" s="11"/>
      <c r="D326" s="11"/>
      <c r="E326" s="11" t="s">
        <v>26</v>
      </c>
      <c r="F326" s="16"/>
      <c r="G326" s="12"/>
      <c r="H326" s="11"/>
      <c r="I326" s="11" t="s">
        <v>1472</v>
      </c>
      <c r="J326" s="13"/>
    </row>
    <row r="327" spans="1:10">
      <c r="A327" s="31">
        <f t="shared" si="4"/>
        <v>323</v>
      </c>
      <c r="B327" s="11"/>
      <c r="C327" s="11"/>
      <c r="D327" s="11"/>
      <c r="E327" s="11" t="s">
        <v>26</v>
      </c>
      <c r="F327" s="16"/>
      <c r="G327" s="12"/>
      <c r="H327" s="11"/>
      <c r="I327" s="11" t="s">
        <v>1473</v>
      </c>
      <c r="J327" s="13"/>
    </row>
    <row r="328" spans="1:10">
      <c r="A328" s="31">
        <f t="shared" si="4"/>
        <v>324</v>
      </c>
      <c r="B328" s="11"/>
      <c r="C328" s="11"/>
      <c r="D328" s="11"/>
      <c r="E328" s="11" t="s">
        <v>26</v>
      </c>
      <c r="F328" s="16"/>
      <c r="G328" s="12"/>
      <c r="H328" s="11"/>
      <c r="I328" s="11" t="s">
        <v>1474</v>
      </c>
      <c r="J328" s="13"/>
    </row>
    <row r="329" spans="1:10">
      <c r="A329" s="31">
        <f t="shared" si="4"/>
        <v>325</v>
      </c>
      <c r="B329" s="11"/>
      <c r="C329" s="11"/>
      <c r="D329" s="11"/>
      <c r="E329" s="11" t="s">
        <v>26</v>
      </c>
      <c r="F329" s="16"/>
      <c r="G329" s="12"/>
      <c r="H329" s="11"/>
      <c r="I329" s="11" t="s">
        <v>1475</v>
      </c>
      <c r="J329" s="13"/>
    </row>
    <row r="330" spans="1:10">
      <c r="A330" s="31">
        <f t="shared" si="4"/>
        <v>326</v>
      </c>
      <c r="B330" s="11"/>
      <c r="C330" s="11"/>
      <c r="D330" s="11"/>
      <c r="E330" s="11" t="s">
        <v>26</v>
      </c>
      <c r="F330" s="16"/>
      <c r="G330" s="12"/>
      <c r="H330" s="11"/>
      <c r="I330" s="11" t="s">
        <v>1476</v>
      </c>
      <c r="J330" s="13"/>
    </row>
    <row r="331" spans="1:10">
      <c r="A331" s="31">
        <f t="shared" si="4"/>
        <v>327</v>
      </c>
      <c r="B331" s="11"/>
      <c r="C331" s="11"/>
      <c r="D331" s="11"/>
      <c r="E331" s="11" t="s">
        <v>26</v>
      </c>
      <c r="F331" s="16"/>
      <c r="G331" s="12"/>
      <c r="H331" s="11"/>
      <c r="I331" s="11" t="s">
        <v>1477</v>
      </c>
      <c r="J331" s="13"/>
    </row>
    <row r="332" spans="1:10">
      <c r="A332" s="31">
        <f t="shared" si="4"/>
        <v>328</v>
      </c>
      <c r="B332" s="11"/>
      <c r="C332" s="11"/>
      <c r="D332" s="11"/>
      <c r="E332" s="11" t="s">
        <v>26</v>
      </c>
      <c r="F332" s="16"/>
      <c r="G332" s="12"/>
      <c r="H332" s="11"/>
      <c r="I332" s="11" t="s">
        <v>31</v>
      </c>
      <c r="J332" s="13" t="s">
        <v>367</v>
      </c>
    </row>
    <row r="333" spans="1:10">
      <c r="A333" s="31">
        <f t="shared" si="4"/>
        <v>329</v>
      </c>
      <c r="B333" s="11" t="s">
        <v>1403</v>
      </c>
      <c r="C333" s="11"/>
      <c r="D333" s="11"/>
      <c r="E333" s="11"/>
      <c r="F333" s="16"/>
      <c r="G333" s="12"/>
      <c r="H333" s="11"/>
      <c r="I333" s="11"/>
      <c r="J333" s="13"/>
    </row>
    <row r="334" spans="1:10">
      <c r="A334" s="31">
        <f t="shared" si="4"/>
        <v>330</v>
      </c>
      <c r="B334" s="11"/>
      <c r="C334" s="11" t="s">
        <v>1424</v>
      </c>
      <c r="D334" s="11"/>
      <c r="E334" s="11" t="s">
        <v>39</v>
      </c>
      <c r="F334" s="16">
        <v>50</v>
      </c>
      <c r="G334" s="12" t="s">
        <v>244</v>
      </c>
      <c r="H334" s="11" t="s">
        <v>1478</v>
      </c>
      <c r="I334" s="11"/>
      <c r="J334" s="13" t="s">
        <v>1479</v>
      </c>
    </row>
    <row r="335" spans="1:10">
      <c r="A335" s="31">
        <f t="shared" si="4"/>
        <v>331</v>
      </c>
      <c r="B335" s="11"/>
      <c r="C335" s="11"/>
      <c r="D335" s="11"/>
      <c r="E335" s="11" t="s">
        <v>26</v>
      </c>
      <c r="F335" s="16"/>
      <c r="G335" s="12"/>
      <c r="H335" s="11"/>
      <c r="I335" s="11" t="s">
        <v>1480</v>
      </c>
      <c r="J335" s="13"/>
    </row>
    <row r="336" spans="1:10">
      <c r="A336" s="31">
        <f t="shared" si="4"/>
        <v>332</v>
      </c>
      <c r="B336" s="11"/>
      <c r="C336" s="11"/>
      <c r="D336" s="11"/>
      <c r="E336" s="11" t="s">
        <v>26</v>
      </c>
      <c r="F336" s="16"/>
      <c r="G336" s="12"/>
      <c r="H336" s="11"/>
      <c r="I336" s="11" t="s">
        <v>1481</v>
      </c>
      <c r="J336" s="13" t="s">
        <v>1482</v>
      </c>
    </row>
    <row r="337" spans="1:10">
      <c r="A337" s="31">
        <f t="shared" si="4"/>
        <v>333</v>
      </c>
      <c r="B337" s="11"/>
      <c r="C337" s="11"/>
      <c r="D337" s="11"/>
      <c r="E337" s="11" t="s">
        <v>26</v>
      </c>
      <c r="F337" s="16"/>
      <c r="G337" s="12"/>
      <c r="H337" s="11"/>
      <c r="I337" s="11" t="s">
        <v>1483</v>
      </c>
      <c r="J337" s="13"/>
    </row>
    <row r="338" spans="1:10">
      <c r="A338" s="31">
        <f t="shared" si="4"/>
        <v>334</v>
      </c>
      <c r="B338" s="11"/>
      <c r="C338" s="11"/>
      <c r="D338" s="11"/>
      <c r="E338" s="11" t="s">
        <v>26</v>
      </c>
      <c r="F338" s="16"/>
      <c r="G338" s="12"/>
      <c r="H338" s="11"/>
      <c r="I338" s="11" t="s">
        <v>1484</v>
      </c>
      <c r="J338" s="13"/>
    </row>
    <row r="339" spans="1:10">
      <c r="A339" s="31">
        <f t="shared" si="4"/>
        <v>335</v>
      </c>
      <c r="B339" s="11"/>
      <c r="C339" s="11"/>
      <c r="D339" s="11"/>
      <c r="E339" s="11" t="s">
        <v>26</v>
      </c>
      <c r="F339" s="16"/>
      <c r="G339" s="12"/>
      <c r="H339" s="11"/>
      <c r="I339" s="11" t="s">
        <v>1485</v>
      </c>
      <c r="J339" s="13"/>
    </row>
    <row r="340" spans="1:10">
      <c r="A340" s="31">
        <f t="shared" si="4"/>
        <v>336</v>
      </c>
      <c r="B340" s="11"/>
      <c r="C340" s="11"/>
      <c r="D340" s="11"/>
      <c r="E340" s="11" t="s">
        <v>26</v>
      </c>
      <c r="F340" s="16"/>
      <c r="G340" s="12"/>
      <c r="H340" s="11"/>
      <c r="I340" s="11" t="s">
        <v>1486</v>
      </c>
      <c r="J340" s="13"/>
    </row>
    <row r="341" spans="1:10">
      <c r="A341" s="31">
        <f t="shared" si="4"/>
        <v>337</v>
      </c>
      <c r="B341" s="11"/>
      <c r="C341" s="11"/>
      <c r="D341" s="11"/>
      <c r="E341" s="11" t="s">
        <v>26</v>
      </c>
      <c r="F341" s="16"/>
      <c r="G341" s="12"/>
      <c r="H341" s="11"/>
      <c r="I341" s="11" t="s">
        <v>1487</v>
      </c>
      <c r="J341" s="13"/>
    </row>
    <row r="342" spans="1:10">
      <c r="A342" s="31">
        <f t="shared" si="4"/>
        <v>338</v>
      </c>
      <c r="B342" s="11"/>
      <c r="C342" s="11"/>
      <c r="D342" s="11"/>
      <c r="E342" s="11" t="s">
        <v>26</v>
      </c>
      <c r="F342" s="16"/>
      <c r="G342" s="12"/>
      <c r="H342" s="11"/>
      <c r="I342" s="11" t="s">
        <v>1488</v>
      </c>
      <c r="J342" s="13"/>
    </row>
    <row r="343" spans="1:10">
      <c r="A343" s="31">
        <f t="shared" si="4"/>
        <v>339</v>
      </c>
      <c r="B343" s="11"/>
      <c r="C343" s="11"/>
      <c r="D343" s="11"/>
      <c r="E343" s="11" t="s">
        <v>26</v>
      </c>
      <c r="F343" s="16"/>
      <c r="G343" s="12"/>
      <c r="H343" s="11"/>
      <c r="I343" s="11" t="s">
        <v>1489</v>
      </c>
      <c r="J343" s="13"/>
    </row>
    <row r="344" spans="1:10">
      <c r="A344" s="31">
        <f t="shared" si="4"/>
        <v>340</v>
      </c>
      <c r="B344" s="11"/>
      <c r="C344" s="11"/>
      <c r="D344" s="11"/>
      <c r="E344" s="11" t="s">
        <v>26</v>
      </c>
      <c r="F344" s="16"/>
      <c r="G344" s="12"/>
      <c r="H344" s="11"/>
      <c r="I344" s="11" t="s">
        <v>1490</v>
      </c>
      <c r="J344" s="13"/>
    </row>
    <row r="345" spans="1:10">
      <c r="A345" s="31">
        <f t="shared" si="4"/>
        <v>341</v>
      </c>
      <c r="B345" s="11"/>
      <c r="C345" s="11"/>
      <c r="D345" s="11"/>
      <c r="E345" s="11" t="s">
        <v>26</v>
      </c>
      <c r="F345" s="16"/>
      <c r="G345" s="12"/>
      <c r="H345" s="11"/>
      <c r="I345" s="11" t="s">
        <v>1231</v>
      </c>
      <c r="J345" s="13"/>
    </row>
    <row r="346" spans="1:10">
      <c r="A346" s="31">
        <f t="shared" si="4"/>
        <v>342</v>
      </c>
      <c r="B346" s="11"/>
      <c r="C346" s="11"/>
      <c r="D346" s="11"/>
      <c r="E346" s="11" t="s">
        <v>26</v>
      </c>
      <c r="F346" s="16"/>
      <c r="G346" s="12"/>
      <c r="H346" s="11"/>
      <c r="I346" s="11" t="s">
        <v>1491</v>
      </c>
      <c r="J346" s="13"/>
    </row>
    <row r="347" spans="1:10">
      <c r="A347" s="31">
        <f t="shared" si="4"/>
        <v>343</v>
      </c>
      <c r="B347" s="11"/>
      <c r="C347" s="11"/>
      <c r="D347" s="11"/>
      <c r="E347" s="11" t="s">
        <v>26</v>
      </c>
      <c r="F347" s="16"/>
      <c r="G347" s="12"/>
      <c r="H347" s="11"/>
      <c r="I347" s="11" t="s">
        <v>1362</v>
      </c>
      <c r="J347" s="13" t="s">
        <v>1492</v>
      </c>
    </row>
    <row r="348" spans="1:10">
      <c r="A348" s="31">
        <f t="shared" si="4"/>
        <v>344</v>
      </c>
      <c r="B348" s="11"/>
      <c r="C348" s="11"/>
      <c r="D348" s="11"/>
      <c r="E348" s="11" t="s">
        <v>26</v>
      </c>
      <c r="F348" s="16"/>
      <c r="G348" s="12"/>
      <c r="H348" s="11"/>
      <c r="I348" s="11" t="s">
        <v>1493</v>
      </c>
      <c r="J348" s="13"/>
    </row>
    <row r="349" spans="1:10">
      <c r="A349" s="31">
        <f t="shared" si="4"/>
        <v>345</v>
      </c>
      <c r="B349" s="11"/>
      <c r="C349" s="11"/>
      <c r="D349" s="11"/>
      <c r="E349" s="11" t="s">
        <v>26</v>
      </c>
      <c r="F349" s="16"/>
      <c r="G349" s="12"/>
      <c r="H349" s="11"/>
      <c r="I349" s="11" t="s">
        <v>1494</v>
      </c>
      <c r="J349" s="13"/>
    </row>
    <row r="350" spans="1:10">
      <c r="A350" s="31">
        <f t="shared" si="4"/>
        <v>346</v>
      </c>
      <c r="B350" s="11"/>
      <c r="C350" s="11"/>
      <c r="D350" s="11"/>
      <c r="E350" s="11" t="s">
        <v>26</v>
      </c>
      <c r="F350" s="16"/>
      <c r="G350" s="12"/>
      <c r="H350" s="11"/>
      <c r="I350" s="11" t="s">
        <v>1495</v>
      </c>
      <c r="J350" s="13" t="s">
        <v>1496</v>
      </c>
    </row>
    <row r="351" spans="1:10">
      <c r="A351" s="31">
        <f t="shared" si="4"/>
        <v>347</v>
      </c>
      <c r="B351" s="11"/>
      <c r="C351" s="11"/>
      <c r="D351" s="11"/>
      <c r="E351" s="11" t="s">
        <v>26</v>
      </c>
      <c r="F351" s="16"/>
      <c r="G351" s="12"/>
      <c r="H351" s="11"/>
      <c r="I351" s="11" t="s">
        <v>1497</v>
      </c>
      <c r="J351" s="13" t="s">
        <v>1496</v>
      </c>
    </row>
    <row r="352" spans="1:10" s="48" customFormat="1">
      <c r="A352" s="31">
        <f t="shared" si="4"/>
        <v>348</v>
      </c>
      <c r="B352" s="11"/>
      <c r="C352" s="11"/>
      <c r="D352" s="11"/>
      <c r="E352" s="11" t="s">
        <v>26</v>
      </c>
      <c r="F352" s="16"/>
      <c r="G352" s="12"/>
      <c r="H352" s="11"/>
      <c r="I352" s="11" t="s">
        <v>1498</v>
      </c>
      <c r="J352" s="13" t="s">
        <v>1496</v>
      </c>
    </row>
    <row r="353" spans="1:10">
      <c r="A353" s="31">
        <f t="shared" si="4"/>
        <v>349</v>
      </c>
      <c r="B353" s="11"/>
      <c r="C353" s="11"/>
      <c r="D353" s="11"/>
      <c r="E353" s="11" t="s">
        <v>26</v>
      </c>
      <c r="F353" s="16"/>
      <c r="G353" s="12"/>
      <c r="H353" s="11"/>
      <c r="I353" s="11" t="s">
        <v>31</v>
      </c>
      <c r="J353" s="13" t="s">
        <v>367</v>
      </c>
    </row>
    <row r="354" spans="1:10">
      <c r="A354" s="31">
        <f t="shared" si="4"/>
        <v>350</v>
      </c>
      <c r="B354" s="11" t="s">
        <v>1499</v>
      </c>
      <c r="C354" s="11"/>
      <c r="D354" s="11"/>
      <c r="E354" s="11"/>
      <c r="F354" s="16"/>
      <c r="G354" s="12"/>
      <c r="H354" s="11"/>
      <c r="I354" s="11"/>
      <c r="J354" s="13"/>
    </row>
    <row r="355" spans="1:10">
      <c r="A355" s="31">
        <f t="shared" si="4"/>
        <v>351</v>
      </c>
      <c r="B355" s="11"/>
      <c r="C355" s="11" t="s">
        <v>1500</v>
      </c>
      <c r="D355" s="11"/>
      <c r="E355" s="11" t="s">
        <v>39</v>
      </c>
      <c r="F355" s="16">
        <v>100</v>
      </c>
      <c r="G355" s="12">
        <v>1</v>
      </c>
      <c r="H355" s="11" t="s">
        <v>1501</v>
      </c>
      <c r="I355" s="11"/>
      <c r="J355" s="13" t="s">
        <v>1502</v>
      </c>
    </row>
    <row r="356" spans="1:10">
      <c r="A356" s="31">
        <f t="shared" si="4"/>
        <v>352</v>
      </c>
      <c r="B356" s="11"/>
      <c r="C356" s="11"/>
      <c r="D356" s="11"/>
      <c r="E356" s="11" t="s">
        <v>26</v>
      </c>
      <c r="F356" s="16"/>
      <c r="G356" s="12"/>
      <c r="H356" s="11"/>
      <c r="I356" s="11" t="s">
        <v>1362</v>
      </c>
      <c r="J356" s="13"/>
    </row>
    <row r="357" spans="1:10">
      <c r="A357" s="31">
        <f t="shared" si="4"/>
        <v>353</v>
      </c>
      <c r="B357" s="11"/>
      <c r="C357" s="11"/>
      <c r="D357" s="11"/>
      <c r="E357" s="11" t="s">
        <v>26</v>
      </c>
      <c r="F357" s="16"/>
      <c r="G357" s="12"/>
      <c r="H357" s="11"/>
      <c r="I357" s="11" t="s">
        <v>1503</v>
      </c>
      <c r="J357" s="13"/>
    </row>
    <row r="358" spans="1:10">
      <c r="A358" s="31">
        <f t="shared" si="4"/>
        <v>354</v>
      </c>
      <c r="B358" s="11"/>
      <c r="C358" s="11"/>
      <c r="D358" s="11"/>
      <c r="E358" s="11" t="s">
        <v>26</v>
      </c>
      <c r="F358" s="16"/>
      <c r="G358" s="12"/>
      <c r="H358" s="11"/>
      <c r="I358" s="11" t="s">
        <v>1504</v>
      </c>
      <c r="J358" s="13"/>
    </row>
    <row r="359" spans="1:10">
      <c r="A359" s="31">
        <f t="shared" si="4"/>
        <v>355</v>
      </c>
      <c r="B359" s="11"/>
      <c r="C359" s="11"/>
      <c r="D359" s="11"/>
      <c r="E359" s="11" t="s">
        <v>26</v>
      </c>
      <c r="F359" s="16"/>
      <c r="G359" s="12"/>
      <c r="H359" s="11"/>
      <c r="I359" s="11" t="s">
        <v>1505</v>
      </c>
      <c r="J359" s="13"/>
    </row>
    <row r="360" spans="1:10">
      <c r="A360" s="31">
        <f t="shared" si="4"/>
        <v>356</v>
      </c>
      <c r="B360" s="11"/>
      <c r="C360" s="11"/>
      <c r="D360" s="11"/>
      <c r="E360" s="11" t="s">
        <v>26</v>
      </c>
      <c r="F360" s="16"/>
      <c r="G360" s="12"/>
      <c r="H360" s="11"/>
      <c r="I360" s="11" t="s">
        <v>1506</v>
      </c>
      <c r="J360" s="13"/>
    </row>
    <row r="361" spans="1:10">
      <c r="A361" s="31">
        <f t="shared" si="4"/>
        <v>357</v>
      </c>
      <c r="B361" s="11"/>
      <c r="C361" s="11"/>
      <c r="D361" s="11"/>
      <c r="E361" s="11" t="s">
        <v>26</v>
      </c>
      <c r="F361" s="16"/>
      <c r="G361" s="12"/>
      <c r="H361" s="11"/>
      <c r="I361" s="11" t="s">
        <v>1507</v>
      </c>
      <c r="J361" s="13"/>
    </row>
    <row r="362" spans="1:10">
      <c r="A362" s="31">
        <f t="shared" si="4"/>
        <v>358</v>
      </c>
      <c r="B362" s="11"/>
      <c r="C362" s="11"/>
      <c r="D362" s="11"/>
      <c r="E362" s="11" t="s">
        <v>26</v>
      </c>
      <c r="F362" s="16"/>
      <c r="G362" s="12"/>
      <c r="H362" s="11"/>
      <c r="I362" s="11" t="s">
        <v>1508</v>
      </c>
      <c r="J362" s="13"/>
    </row>
    <row r="363" spans="1:10">
      <c r="A363" s="31">
        <f t="shared" si="4"/>
        <v>359</v>
      </c>
      <c r="B363" s="11"/>
      <c r="C363" s="11"/>
      <c r="D363" s="11"/>
      <c r="E363" s="11" t="s">
        <v>26</v>
      </c>
      <c r="F363" s="16"/>
      <c r="G363" s="12"/>
      <c r="H363" s="11"/>
      <c r="I363" s="11" t="s">
        <v>1509</v>
      </c>
      <c r="J363" s="13"/>
    </row>
    <row r="364" spans="1:10">
      <c r="A364" s="31">
        <f t="shared" si="4"/>
        <v>360</v>
      </c>
      <c r="B364" s="11"/>
      <c r="C364" s="11"/>
      <c r="D364" s="11"/>
      <c r="E364" s="11" t="s">
        <v>26</v>
      </c>
      <c r="F364" s="16"/>
      <c r="G364" s="12"/>
      <c r="H364" s="11"/>
      <c r="I364" s="11" t="s">
        <v>1232</v>
      </c>
      <c r="J364" s="13"/>
    </row>
    <row r="365" spans="1:10">
      <c r="A365" s="31">
        <f t="shared" si="4"/>
        <v>361</v>
      </c>
      <c r="B365" s="11"/>
      <c r="C365" s="11"/>
      <c r="D365" s="11"/>
      <c r="E365" s="11" t="s">
        <v>26</v>
      </c>
      <c r="F365" s="16"/>
      <c r="G365" s="12"/>
      <c r="H365" s="11"/>
      <c r="I365" s="11" t="s">
        <v>1510</v>
      </c>
      <c r="J365" s="13"/>
    </row>
    <row r="366" spans="1:10">
      <c r="A366" s="31">
        <f t="shared" si="4"/>
        <v>362</v>
      </c>
      <c r="B366" s="11"/>
      <c r="C366" s="11"/>
      <c r="D366" s="11"/>
      <c r="E366" s="11" t="s">
        <v>31</v>
      </c>
      <c r="F366" s="16"/>
      <c r="G366" s="12"/>
      <c r="H366" s="11"/>
      <c r="I366" s="11" t="s">
        <v>1511</v>
      </c>
      <c r="J366" s="13"/>
    </row>
    <row r="367" spans="1:10">
      <c r="A367" s="31">
        <f t="shared" si="4"/>
        <v>363</v>
      </c>
      <c r="B367" s="11"/>
      <c r="C367" s="11"/>
      <c r="D367" s="11"/>
      <c r="E367" s="11" t="s">
        <v>26</v>
      </c>
      <c r="F367" s="16"/>
      <c r="G367" s="12"/>
      <c r="H367" s="11"/>
      <c r="I367" s="11" t="s">
        <v>1512</v>
      </c>
      <c r="J367" s="13"/>
    </row>
    <row r="368" spans="1:10">
      <c r="A368" s="31">
        <f t="shared" si="4"/>
        <v>364</v>
      </c>
      <c r="B368" s="11"/>
      <c r="C368" s="11"/>
      <c r="D368" s="11"/>
      <c r="E368" s="11" t="s">
        <v>26</v>
      </c>
      <c r="F368" s="16"/>
      <c r="G368" s="12"/>
      <c r="H368" s="11"/>
      <c r="I368" s="11" t="s">
        <v>1513</v>
      </c>
      <c r="J368" s="13"/>
    </row>
    <row r="369" spans="1:10">
      <c r="A369" s="31">
        <f t="shared" si="4"/>
        <v>365</v>
      </c>
      <c r="B369" s="11"/>
      <c r="C369" s="11"/>
      <c r="D369" s="11"/>
      <c r="E369" s="11" t="s">
        <v>26</v>
      </c>
      <c r="F369" s="16"/>
      <c r="G369" s="12"/>
      <c r="H369" s="11"/>
      <c r="I369" s="11" t="s">
        <v>1514</v>
      </c>
      <c r="J369" s="13"/>
    </row>
    <row r="370" spans="1:10">
      <c r="A370" s="31">
        <f t="shared" si="4"/>
        <v>366</v>
      </c>
      <c r="B370" s="11"/>
      <c r="C370" s="11"/>
      <c r="D370" s="11"/>
      <c r="E370" s="11" t="s">
        <v>26</v>
      </c>
      <c r="F370" s="16"/>
      <c r="G370" s="12"/>
      <c r="H370" s="11"/>
      <c r="I370" s="11" t="s">
        <v>1515</v>
      </c>
      <c r="J370" s="13"/>
    </row>
    <row r="371" spans="1:10">
      <c r="A371" s="31">
        <f t="shared" si="4"/>
        <v>367</v>
      </c>
      <c r="B371" s="11"/>
      <c r="C371" s="11"/>
      <c r="D371" s="11"/>
      <c r="E371" s="11" t="s">
        <v>26</v>
      </c>
      <c r="F371" s="16"/>
      <c r="G371" s="12"/>
      <c r="H371" s="11"/>
      <c r="I371" s="11" t="s">
        <v>1516</v>
      </c>
      <c r="J371" s="13"/>
    </row>
    <row r="372" spans="1:10">
      <c r="A372" s="31">
        <f t="shared" si="4"/>
        <v>368</v>
      </c>
      <c r="B372" s="11"/>
      <c r="C372" s="11"/>
      <c r="D372" s="11"/>
      <c r="E372" s="11" t="s">
        <v>26</v>
      </c>
      <c r="F372" s="16"/>
      <c r="G372" s="12"/>
      <c r="H372" s="11"/>
      <c r="I372" s="11" t="s">
        <v>1517</v>
      </c>
      <c r="J372" s="13"/>
    </row>
    <row r="373" spans="1:10">
      <c r="A373" s="31">
        <f t="shared" si="4"/>
        <v>369</v>
      </c>
      <c r="B373" s="11"/>
      <c r="C373" s="11"/>
      <c r="D373" s="11"/>
      <c r="E373" s="11" t="s">
        <v>26</v>
      </c>
      <c r="F373" s="16"/>
      <c r="G373" s="12"/>
      <c r="H373" s="11"/>
      <c r="I373" s="11" t="s">
        <v>1518</v>
      </c>
      <c r="J373" s="13"/>
    </row>
    <row r="374" spans="1:10">
      <c r="A374" s="31">
        <f t="shared" si="4"/>
        <v>370</v>
      </c>
      <c r="B374" s="11"/>
      <c r="C374" s="11"/>
      <c r="D374" s="11"/>
      <c r="E374" s="11" t="s">
        <v>26</v>
      </c>
      <c r="F374" s="16"/>
      <c r="G374" s="12"/>
      <c r="H374" s="11"/>
      <c r="I374" s="11" t="s">
        <v>1519</v>
      </c>
      <c r="J374" s="13"/>
    </row>
    <row r="375" spans="1:10">
      <c r="A375" s="31">
        <f t="shared" si="4"/>
        <v>371</v>
      </c>
      <c r="B375" s="11"/>
      <c r="C375" s="11"/>
      <c r="D375" s="11"/>
      <c r="E375" s="11" t="s">
        <v>31</v>
      </c>
      <c r="F375" s="16"/>
      <c r="G375" s="12"/>
      <c r="H375" s="11"/>
      <c r="I375" s="11" t="s">
        <v>1520</v>
      </c>
      <c r="J375" s="13"/>
    </row>
    <row r="376" spans="1:10">
      <c r="A376" s="31">
        <f t="shared" si="4"/>
        <v>372</v>
      </c>
      <c r="B376" s="11"/>
      <c r="C376" s="11"/>
      <c r="D376" s="11"/>
      <c r="E376" s="11" t="s">
        <v>26</v>
      </c>
      <c r="F376" s="16"/>
      <c r="G376" s="12"/>
      <c r="H376" s="11"/>
      <c r="I376" s="11" t="s">
        <v>1521</v>
      </c>
      <c r="J376" s="13"/>
    </row>
    <row r="377" spans="1:10">
      <c r="A377" s="31">
        <f t="shared" ref="A377:A570" si="5">ROW()-4</f>
        <v>373</v>
      </c>
      <c r="B377" s="11"/>
      <c r="C377" s="11"/>
      <c r="D377" s="11"/>
      <c r="E377" s="11" t="s">
        <v>26</v>
      </c>
      <c r="F377" s="16"/>
      <c r="G377" s="12"/>
      <c r="H377" s="11"/>
      <c r="I377" s="11" t="s">
        <v>1522</v>
      </c>
      <c r="J377" s="13"/>
    </row>
    <row r="378" spans="1:10">
      <c r="A378" s="31">
        <f t="shared" si="5"/>
        <v>374</v>
      </c>
      <c r="B378" s="11"/>
      <c r="C378" s="11"/>
      <c r="D378" s="11"/>
      <c r="E378" s="11" t="s">
        <v>26</v>
      </c>
      <c r="F378" s="16"/>
      <c r="G378" s="12"/>
      <c r="H378" s="11"/>
      <c r="I378" s="11" t="s">
        <v>1523</v>
      </c>
      <c r="J378" s="13"/>
    </row>
    <row r="379" spans="1:10">
      <c r="A379" s="31">
        <f t="shared" si="5"/>
        <v>375</v>
      </c>
      <c r="B379" s="11"/>
      <c r="C379" s="11"/>
      <c r="D379" s="11"/>
      <c r="E379" s="11" t="s">
        <v>31</v>
      </c>
      <c r="F379" s="16"/>
      <c r="G379" s="12"/>
      <c r="H379" s="11"/>
      <c r="I379" s="11" t="s">
        <v>1524</v>
      </c>
      <c r="J379" s="13"/>
    </row>
    <row r="380" spans="1:10">
      <c r="A380" s="31">
        <f t="shared" si="5"/>
        <v>376</v>
      </c>
      <c r="B380" s="11"/>
      <c r="C380" s="11"/>
      <c r="D380" s="11"/>
      <c r="E380" s="11" t="s">
        <v>26</v>
      </c>
      <c r="F380" s="16"/>
      <c r="G380" s="12"/>
      <c r="H380" s="11"/>
      <c r="I380" s="11" t="s">
        <v>1525</v>
      </c>
      <c r="J380" s="13"/>
    </row>
    <row r="381" spans="1:10">
      <c r="A381" s="31">
        <f t="shared" si="5"/>
        <v>377</v>
      </c>
      <c r="B381" s="11"/>
      <c r="C381" s="11"/>
      <c r="D381" s="11"/>
      <c r="E381" s="11" t="s">
        <v>26</v>
      </c>
      <c r="F381" s="16"/>
      <c r="G381" s="12"/>
      <c r="H381" s="11"/>
      <c r="I381" s="11" t="s">
        <v>1526</v>
      </c>
      <c r="J381" s="13"/>
    </row>
    <row r="382" spans="1:10">
      <c r="A382" s="31">
        <f t="shared" si="5"/>
        <v>378</v>
      </c>
      <c r="B382" s="11"/>
      <c r="C382" s="11"/>
      <c r="D382" s="11"/>
      <c r="E382" s="11" t="s">
        <v>31</v>
      </c>
      <c r="F382" s="16"/>
      <c r="G382" s="12"/>
      <c r="H382" s="11"/>
      <c r="I382" s="11" t="s">
        <v>1527</v>
      </c>
      <c r="J382" s="13"/>
    </row>
    <row r="383" spans="1:10">
      <c r="A383" s="31">
        <f t="shared" si="5"/>
        <v>379</v>
      </c>
      <c r="B383" s="11"/>
      <c r="C383" s="11"/>
      <c r="D383" s="11"/>
      <c r="E383" s="11" t="s">
        <v>31</v>
      </c>
      <c r="F383" s="16"/>
      <c r="G383" s="12"/>
      <c r="H383" s="11"/>
      <c r="I383" s="11" t="s">
        <v>1528</v>
      </c>
      <c r="J383" s="13"/>
    </row>
    <row r="384" spans="1:10">
      <c r="A384" s="31">
        <f t="shared" si="5"/>
        <v>380</v>
      </c>
      <c r="B384" s="11"/>
      <c r="C384" s="11"/>
      <c r="D384" s="11"/>
      <c r="E384" s="11" t="s">
        <v>31</v>
      </c>
      <c r="F384" s="16"/>
      <c r="G384" s="12"/>
      <c r="H384" s="11"/>
      <c r="I384" s="11" t="s">
        <v>1529</v>
      </c>
      <c r="J384" s="13"/>
    </row>
    <row r="385" spans="1:10">
      <c r="A385" s="31">
        <f t="shared" si="5"/>
        <v>381</v>
      </c>
      <c r="B385" s="11"/>
      <c r="C385" s="11"/>
      <c r="D385" s="11"/>
      <c r="E385" s="11" t="s">
        <v>31</v>
      </c>
      <c r="F385" s="16"/>
      <c r="G385" s="12"/>
      <c r="H385" s="11"/>
      <c r="I385" s="11" t="s">
        <v>1530</v>
      </c>
      <c r="J385" s="13"/>
    </row>
    <row r="386" spans="1:10">
      <c r="A386" s="31">
        <f t="shared" si="5"/>
        <v>382</v>
      </c>
      <c r="B386" s="11"/>
      <c r="C386" s="11"/>
      <c r="D386" s="11"/>
      <c r="E386" s="11" t="s">
        <v>31</v>
      </c>
      <c r="F386" s="16"/>
      <c r="G386" s="12"/>
      <c r="H386" s="11"/>
      <c r="I386" s="11" t="s">
        <v>1531</v>
      </c>
      <c r="J386" s="13"/>
    </row>
    <row r="387" spans="1:10">
      <c r="A387" s="31">
        <f t="shared" si="5"/>
        <v>383</v>
      </c>
      <c r="B387" s="11"/>
      <c r="C387" s="11"/>
      <c r="D387" s="11"/>
      <c r="E387" s="11" t="s">
        <v>31</v>
      </c>
      <c r="F387" s="16"/>
      <c r="G387" s="12"/>
      <c r="H387" s="11"/>
      <c r="I387" s="11" t="s">
        <v>1532</v>
      </c>
      <c r="J387" s="13"/>
    </row>
    <row r="388" spans="1:10">
      <c r="A388" s="31">
        <f t="shared" si="5"/>
        <v>384</v>
      </c>
      <c r="B388" s="11"/>
      <c r="C388" s="11"/>
      <c r="D388" s="11"/>
      <c r="E388" s="11" t="s">
        <v>31</v>
      </c>
      <c r="F388" s="16"/>
      <c r="G388" s="12"/>
      <c r="H388" s="11"/>
      <c r="I388" s="11" t="s">
        <v>1533</v>
      </c>
      <c r="J388" s="13"/>
    </row>
    <row r="389" spans="1:10">
      <c r="A389" s="31">
        <f t="shared" si="5"/>
        <v>385</v>
      </c>
      <c r="B389" s="11"/>
      <c r="C389" s="11"/>
      <c r="D389" s="11"/>
      <c r="E389" s="11" t="s">
        <v>31</v>
      </c>
      <c r="F389" s="16"/>
      <c r="G389" s="12"/>
      <c r="H389" s="11"/>
      <c r="I389" s="11" t="s">
        <v>1534</v>
      </c>
      <c r="J389" s="13"/>
    </row>
    <row r="390" spans="1:10">
      <c r="A390" s="31">
        <f t="shared" si="5"/>
        <v>386</v>
      </c>
      <c r="B390" s="11"/>
      <c r="C390" s="11"/>
      <c r="D390" s="11"/>
      <c r="E390" s="11" t="s">
        <v>31</v>
      </c>
      <c r="F390" s="16"/>
      <c r="G390" s="12"/>
      <c r="H390" s="11"/>
      <c r="I390" s="11" t="s">
        <v>1535</v>
      </c>
      <c r="J390" s="13"/>
    </row>
    <row r="391" spans="1:10">
      <c r="A391" s="31">
        <f t="shared" si="5"/>
        <v>387</v>
      </c>
      <c r="B391" s="11"/>
      <c r="C391" s="11"/>
      <c r="D391" s="11"/>
      <c r="E391" s="11" t="s">
        <v>31</v>
      </c>
      <c r="F391" s="16"/>
      <c r="G391" s="12"/>
      <c r="H391" s="11"/>
      <c r="I391" s="11" t="s">
        <v>1536</v>
      </c>
      <c r="J391" s="13"/>
    </row>
    <row r="392" spans="1:10">
      <c r="A392" s="31">
        <f t="shared" si="5"/>
        <v>388</v>
      </c>
      <c r="B392" s="11"/>
      <c r="C392" s="11"/>
      <c r="D392" s="11"/>
      <c r="E392" s="11" t="s">
        <v>31</v>
      </c>
      <c r="F392" s="16"/>
      <c r="G392" s="12"/>
      <c r="H392" s="11"/>
      <c r="I392" s="11" t="s">
        <v>1537</v>
      </c>
      <c r="J392" s="13"/>
    </row>
    <row r="393" spans="1:10">
      <c r="A393" s="31">
        <f t="shared" si="5"/>
        <v>389</v>
      </c>
      <c r="B393" s="11"/>
      <c r="C393" s="11"/>
      <c r="D393" s="11"/>
      <c r="E393" s="11" t="s">
        <v>31</v>
      </c>
      <c r="F393" s="16"/>
      <c r="G393" s="12"/>
      <c r="H393" s="11"/>
      <c r="I393" s="11" t="s">
        <v>1538</v>
      </c>
      <c r="J393" s="13"/>
    </row>
    <row r="394" spans="1:10">
      <c r="A394" s="31">
        <f t="shared" si="5"/>
        <v>390</v>
      </c>
      <c r="B394" s="11"/>
      <c r="C394" s="11"/>
      <c r="D394" s="11"/>
      <c r="E394" s="11" t="s">
        <v>31</v>
      </c>
      <c r="F394" s="16"/>
      <c r="G394" s="12"/>
      <c r="H394" s="11"/>
      <c r="I394" s="11" t="s">
        <v>1539</v>
      </c>
      <c r="J394" s="13"/>
    </row>
    <row r="395" spans="1:10">
      <c r="A395" s="31">
        <f t="shared" si="5"/>
        <v>391</v>
      </c>
      <c r="B395" s="11"/>
      <c r="C395" s="11"/>
      <c r="D395" s="11"/>
      <c r="E395" s="11" t="s">
        <v>31</v>
      </c>
      <c r="F395" s="16"/>
      <c r="G395" s="12"/>
      <c r="H395" s="11"/>
      <c r="I395" s="11" t="s">
        <v>1540</v>
      </c>
      <c r="J395" s="13"/>
    </row>
    <row r="396" spans="1:10">
      <c r="A396" s="31">
        <f t="shared" si="5"/>
        <v>392</v>
      </c>
      <c r="B396" s="11"/>
      <c r="C396" s="11"/>
      <c r="D396" s="11"/>
      <c r="E396" s="11" t="s">
        <v>31</v>
      </c>
      <c r="F396" s="16"/>
      <c r="G396" s="12"/>
      <c r="H396" s="11"/>
      <c r="I396" s="11" t="s">
        <v>717</v>
      </c>
      <c r="J396" s="13"/>
    </row>
    <row r="397" spans="1:10">
      <c r="A397" s="31">
        <f t="shared" si="5"/>
        <v>393</v>
      </c>
      <c r="B397" s="11"/>
      <c r="C397" s="11"/>
      <c r="D397" s="11"/>
      <c r="E397" s="11" t="s">
        <v>26</v>
      </c>
      <c r="F397" s="16"/>
      <c r="G397" s="12"/>
      <c r="H397" s="11"/>
      <c r="I397" s="11" t="s">
        <v>1541</v>
      </c>
      <c r="J397" s="13" t="s">
        <v>1542</v>
      </c>
    </row>
    <row r="398" spans="1:10">
      <c r="A398" s="31">
        <f t="shared" si="5"/>
        <v>394</v>
      </c>
      <c r="B398" s="11"/>
      <c r="C398" s="11"/>
      <c r="D398" s="11"/>
      <c r="E398" s="11" t="s">
        <v>26</v>
      </c>
      <c r="F398" s="16"/>
      <c r="G398" s="12"/>
      <c r="H398" s="11"/>
      <c r="I398" s="11" t="s">
        <v>1543</v>
      </c>
      <c r="J398" s="13" t="s">
        <v>1542</v>
      </c>
    </row>
    <row r="399" spans="1:10">
      <c r="A399" s="31">
        <f t="shared" si="5"/>
        <v>395</v>
      </c>
      <c r="B399" s="11"/>
      <c r="C399" s="11"/>
      <c r="D399" s="11"/>
      <c r="E399" s="11" t="s">
        <v>31</v>
      </c>
      <c r="F399" s="16"/>
      <c r="G399" s="12"/>
      <c r="H399" s="11"/>
      <c r="I399" s="11" t="s">
        <v>720</v>
      </c>
      <c r="J399" s="13"/>
    </row>
    <row r="400" spans="1:10">
      <c r="A400" s="31">
        <f t="shared" si="5"/>
        <v>396</v>
      </c>
      <c r="B400" s="11"/>
      <c r="C400" s="11"/>
      <c r="D400" s="11"/>
      <c r="E400" s="11" t="s">
        <v>31</v>
      </c>
      <c r="F400" s="16"/>
      <c r="G400" s="12"/>
      <c r="H400" s="11"/>
      <c r="I400" s="11" t="s">
        <v>721</v>
      </c>
      <c r="J400" s="13"/>
    </row>
    <row r="401" spans="1:10">
      <c r="A401" s="31">
        <f t="shared" si="5"/>
        <v>397</v>
      </c>
      <c r="B401" s="11"/>
      <c r="C401" s="11"/>
      <c r="D401" s="11"/>
      <c r="E401" s="11" t="s">
        <v>31</v>
      </c>
      <c r="F401" s="16"/>
      <c r="G401" s="12"/>
      <c r="H401" s="11"/>
      <c r="I401" s="11" t="s">
        <v>722</v>
      </c>
      <c r="J401" s="13"/>
    </row>
    <row r="402" spans="1:10">
      <c r="A402" s="31">
        <f t="shared" si="5"/>
        <v>398</v>
      </c>
      <c r="B402" s="11"/>
      <c r="C402" s="11"/>
      <c r="D402" s="11"/>
      <c r="E402" s="11" t="s">
        <v>31</v>
      </c>
      <c r="F402" s="16"/>
      <c r="G402" s="12"/>
      <c r="H402" s="11"/>
      <c r="I402" s="11" t="s">
        <v>723</v>
      </c>
      <c r="J402" s="13"/>
    </row>
    <row r="403" spans="1:10">
      <c r="A403" s="31">
        <f t="shared" si="5"/>
        <v>399</v>
      </c>
      <c r="B403" s="11"/>
      <c r="C403" s="11"/>
      <c r="D403" s="11"/>
      <c r="E403" s="11" t="s">
        <v>26</v>
      </c>
      <c r="F403" s="16"/>
      <c r="G403" s="12"/>
      <c r="H403" s="11"/>
      <c r="I403" s="11" t="s">
        <v>1076</v>
      </c>
      <c r="J403" s="13"/>
    </row>
    <row r="404" spans="1:10">
      <c r="A404" s="31">
        <f t="shared" si="5"/>
        <v>400</v>
      </c>
      <c r="B404" s="11"/>
      <c r="C404" s="11"/>
      <c r="D404" s="11"/>
      <c r="E404" s="11" t="s">
        <v>31</v>
      </c>
      <c r="F404" s="16"/>
      <c r="G404" s="12"/>
      <c r="H404" s="11"/>
      <c r="I404" s="11" t="s">
        <v>1544</v>
      </c>
      <c r="J404" s="13"/>
    </row>
    <row r="405" spans="1:10">
      <c r="A405" s="31">
        <f t="shared" si="5"/>
        <v>401</v>
      </c>
      <c r="B405" s="11"/>
      <c r="C405" s="11"/>
      <c r="D405" s="11"/>
      <c r="E405" s="11" t="s">
        <v>31</v>
      </c>
      <c r="F405" s="16"/>
      <c r="G405" s="12"/>
      <c r="H405" s="11"/>
      <c r="I405" s="11" t="s">
        <v>1545</v>
      </c>
      <c r="J405" s="13"/>
    </row>
    <row r="406" spans="1:10">
      <c r="A406" s="31">
        <f t="shared" si="5"/>
        <v>402</v>
      </c>
      <c r="B406" s="11"/>
      <c r="C406" s="11"/>
      <c r="D406" s="11"/>
      <c r="E406" s="11" t="s">
        <v>26</v>
      </c>
      <c r="F406" s="16"/>
      <c r="G406" s="12"/>
      <c r="H406" s="11"/>
      <c r="I406" s="11" t="s">
        <v>1546</v>
      </c>
      <c r="J406" s="13"/>
    </row>
    <row r="407" spans="1:10">
      <c r="A407" s="31">
        <f t="shared" si="5"/>
        <v>403</v>
      </c>
      <c r="B407" s="11"/>
      <c r="C407" s="11"/>
      <c r="D407" s="11"/>
      <c r="E407" s="11" t="s">
        <v>26</v>
      </c>
      <c r="F407" s="16"/>
      <c r="G407" s="12"/>
      <c r="H407" s="11"/>
      <c r="I407" s="11" t="s">
        <v>1547</v>
      </c>
      <c r="J407" s="13"/>
    </row>
    <row r="408" spans="1:10">
      <c r="A408" s="31">
        <f t="shared" si="5"/>
        <v>404</v>
      </c>
      <c r="B408" s="11"/>
      <c r="C408" s="11"/>
      <c r="D408" s="11"/>
      <c r="E408" s="11" t="s">
        <v>26</v>
      </c>
      <c r="F408" s="16"/>
      <c r="G408" s="12"/>
      <c r="H408" s="11"/>
      <c r="I408" s="11" t="s">
        <v>1548</v>
      </c>
      <c r="J408" s="13"/>
    </row>
    <row r="409" spans="1:10">
      <c r="A409" s="31">
        <f t="shared" si="5"/>
        <v>405</v>
      </c>
      <c r="B409" s="11"/>
      <c r="C409" s="11"/>
      <c r="D409" s="11"/>
      <c r="E409" s="11" t="s">
        <v>26</v>
      </c>
      <c r="F409" s="16"/>
      <c r="G409" s="12"/>
      <c r="H409" s="11"/>
      <c r="I409" s="11" t="s">
        <v>1549</v>
      </c>
      <c r="J409" s="13"/>
    </row>
    <row r="410" spans="1:10">
      <c r="A410" s="31">
        <f t="shared" si="5"/>
        <v>406</v>
      </c>
      <c r="B410" s="11"/>
      <c r="C410" s="11"/>
      <c r="D410" s="11"/>
      <c r="E410" s="11" t="s">
        <v>26</v>
      </c>
      <c r="F410" s="16"/>
      <c r="G410" s="12"/>
      <c r="H410" s="11"/>
      <c r="I410" s="11" t="s">
        <v>1550</v>
      </c>
      <c r="J410" s="13"/>
    </row>
    <row r="411" spans="1:10">
      <c r="A411" s="31">
        <f t="shared" si="5"/>
        <v>407</v>
      </c>
      <c r="B411" s="11"/>
      <c r="C411" s="11"/>
      <c r="D411" s="11"/>
      <c r="E411" s="11" t="s">
        <v>31</v>
      </c>
      <c r="F411" s="16"/>
      <c r="G411" s="12"/>
      <c r="H411" s="11"/>
      <c r="I411" s="11" t="s">
        <v>1551</v>
      </c>
      <c r="J411" s="13"/>
    </row>
    <row r="412" spans="1:10">
      <c r="A412" s="31">
        <f t="shared" si="5"/>
        <v>408</v>
      </c>
      <c r="B412" s="11"/>
      <c r="C412" s="11"/>
      <c r="D412" s="11"/>
      <c r="E412" s="11" t="s">
        <v>31</v>
      </c>
      <c r="F412" s="16"/>
      <c r="G412" s="12"/>
      <c r="H412" s="11"/>
      <c r="I412" s="11" t="s">
        <v>1552</v>
      </c>
      <c r="J412" s="13"/>
    </row>
    <row r="413" spans="1:10">
      <c r="A413" s="31">
        <f t="shared" si="5"/>
        <v>409</v>
      </c>
      <c r="B413" s="11"/>
      <c r="C413" s="11"/>
      <c r="D413" s="11"/>
      <c r="E413" s="11" t="s">
        <v>31</v>
      </c>
      <c r="F413" s="16"/>
      <c r="G413" s="12"/>
      <c r="H413" s="11"/>
      <c r="I413" s="11" t="s">
        <v>1553</v>
      </c>
      <c r="J413" s="13"/>
    </row>
    <row r="414" spans="1:10">
      <c r="A414" s="31">
        <f t="shared" si="5"/>
        <v>410</v>
      </c>
      <c r="B414" s="11"/>
      <c r="C414" s="11"/>
      <c r="D414" s="11"/>
      <c r="E414" s="11" t="s">
        <v>31</v>
      </c>
      <c r="F414" s="16"/>
      <c r="G414" s="12"/>
      <c r="H414" s="11"/>
      <c r="I414" s="11" t="s">
        <v>1554</v>
      </c>
      <c r="J414" s="13"/>
    </row>
    <row r="415" spans="1:10">
      <c r="A415" s="31">
        <f t="shared" si="5"/>
        <v>411</v>
      </c>
      <c r="B415" s="11"/>
      <c r="C415" s="11"/>
      <c r="D415" s="11"/>
      <c r="E415" s="11" t="s">
        <v>31</v>
      </c>
      <c r="F415" s="16"/>
      <c r="G415" s="12"/>
      <c r="H415" s="11"/>
      <c r="I415" s="11" t="s">
        <v>1555</v>
      </c>
      <c r="J415" s="13"/>
    </row>
    <row r="416" spans="1:10">
      <c r="A416" s="31">
        <f t="shared" si="5"/>
        <v>412</v>
      </c>
      <c r="B416" s="11"/>
      <c r="C416" s="11"/>
      <c r="D416" s="11"/>
      <c r="E416" s="11" t="s">
        <v>31</v>
      </c>
      <c r="F416" s="16"/>
      <c r="G416" s="12"/>
      <c r="H416" s="11"/>
      <c r="I416" s="11" t="s">
        <v>1556</v>
      </c>
      <c r="J416" s="13"/>
    </row>
    <row r="417" spans="1:10">
      <c r="A417" s="31">
        <f t="shared" si="5"/>
        <v>413</v>
      </c>
      <c r="B417" s="11"/>
      <c r="C417" s="11"/>
      <c r="D417" s="11"/>
      <c r="E417" s="11" t="s">
        <v>31</v>
      </c>
      <c r="F417" s="16"/>
      <c r="G417" s="12"/>
      <c r="H417" s="11"/>
      <c r="I417" s="11" t="s">
        <v>1557</v>
      </c>
      <c r="J417" s="13"/>
    </row>
    <row r="418" spans="1:10">
      <c r="A418" s="31">
        <f t="shared" si="5"/>
        <v>414</v>
      </c>
      <c r="B418" s="11"/>
      <c r="C418" s="11"/>
      <c r="D418" s="11"/>
      <c r="E418" s="11" t="s">
        <v>31</v>
      </c>
      <c r="F418" s="16"/>
      <c r="G418" s="12"/>
      <c r="H418" s="11"/>
      <c r="I418" s="11" t="s">
        <v>1558</v>
      </c>
      <c r="J418" s="13"/>
    </row>
    <row r="419" spans="1:10">
      <c r="A419" s="31">
        <f t="shared" si="5"/>
        <v>415</v>
      </c>
      <c r="B419" s="11"/>
      <c r="C419" s="11"/>
      <c r="D419" s="11"/>
      <c r="E419" s="11" t="s">
        <v>31</v>
      </c>
      <c r="F419" s="16"/>
      <c r="G419" s="12"/>
      <c r="H419" s="11"/>
      <c r="I419" s="11" t="s">
        <v>1559</v>
      </c>
      <c r="J419" s="13"/>
    </row>
    <row r="420" spans="1:10">
      <c r="A420" s="31">
        <f t="shared" si="5"/>
        <v>416</v>
      </c>
      <c r="B420" s="11"/>
      <c r="C420" s="11"/>
      <c r="D420" s="11"/>
      <c r="E420" s="11" t="s">
        <v>31</v>
      </c>
      <c r="F420" s="16"/>
      <c r="G420" s="12"/>
      <c r="H420" s="11"/>
      <c r="I420" s="11" t="s">
        <v>1560</v>
      </c>
      <c r="J420" s="13"/>
    </row>
    <row r="421" spans="1:10">
      <c r="A421" s="31">
        <f t="shared" si="5"/>
        <v>417</v>
      </c>
      <c r="B421" s="11"/>
      <c r="C421" s="11"/>
      <c r="D421" s="11"/>
      <c r="E421" s="11" t="s">
        <v>31</v>
      </c>
      <c r="F421" s="16"/>
      <c r="G421" s="12"/>
      <c r="H421" s="11"/>
      <c r="I421" s="11" t="s">
        <v>1561</v>
      </c>
      <c r="J421" s="13"/>
    </row>
    <row r="422" spans="1:10">
      <c r="A422" s="31">
        <f t="shared" si="5"/>
        <v>418</v>
      </c>
      <c r="B422" s="11"/>
      <c r="C422" s="11"/>
      <c r="D422" s="11"/>
      <c r="E422" s="11" t="s">
        <v>31</v>
      </c>
      <c r="F422" s="16"/>
      <c r="G422" s="12"/>
      <c r="H422" s="11"/>
      <c r="I422" s="11" t="s">
        <v>1562</v>
      </c>
      <c r="J422" s="13"/>
    </row>
    <row r="423" spans="1:10">
      <c r="A423" s="31">
        <f t="shared" si="5"/>
        <v>419</v>
      </c>
      <c r="B423" s="11"/>
      <c r="C423" s="11"/>
      <c r="D423" s="11"/>
      <c r="E423" s="11" t="s">
        <v>31</v>
      </c>
      <c r="F423" s="16"/>
      <c r="G423" s="12"/>
      <c r="H423" s="11"/>
      <c r="I423" s="11" t="s">
        <v>1563</v>
      </c>
      <c r="J423" s="13"/>
    </row>
    <row r="424" spans="1:10">
      <c r="A424" s="31">
        <f t="shared" si="5"/>
        <v>420</v>
      </c>
      <c r="B424" s="11"/>
      <c r="C424" s="11"/>
      <c r="D424" s="11"/>
      <c r="E424" s="11" t="s">
        <v>31</v>
      </c>
      <c r="F424" s="16"/>
      <c r="G424" s="12"/>
      <c r="H424" s="11"/>
      <c r="I424" s="11" t="s">
        <v>1564</v>
      </c>
      <c r="J424" s="13"/>
    </row>
    <row r="425" spans="1:10">
      <c r="A425" s="31">
        <f t="shared" si="5"/>
        <v>421</v>
      </c>
      <c r="B425" s="11"/>
      <c r="C425" s="11"/>
      <c r="D425" s="11"/>
      <c r="E425" s="11" t="s">
        <v>31</v>
      </c>
      <c r="F425" s="16"/>
      <c r="G425" s="12"/>
      <c r="H425" s="11"/>
      <c r="I425" s="11" t="s">
        <v>1565</v>
      </c>
      <c r="J425" s="13"/>
    </row>
    <row r="426" spans="1:10">
      <c r="A426" s="31">
        <f t="shared" si="5"/>
        <v>422</v>
      </c>
      <c r="B426" s="11"/>
      <c r="C426" s="11"/>
      <c r="D426" s="11"/>
      <c r="E426" s="11" t="s">
        <v>31</v>
      </c>
      <c r="F426" s="16"/>
      <c r="G426" s="12"/>
      <c r="H426" s="11"/>
      <c r="I426" s="11" t="s">
        <v>1566</v>
      </c>
      <c r="J426" s="13"/>
    </row>
    <row r="427" spans="1:10">
      <c r="A427" s="31">
        <f t="shared" si="5"/>
        <v>423</v>
      </c>
      <c r="B427" s="11"/>
      <c r="C427" s="11"/>
      <c r="D427" s="11"/>
      <c r="E427" s="11" t="s">
        <v>31</v>
      </c>
      <c r="F427" s="16"/>
      <c r="G427" s="12"/>
      <c r="H427" s="11"/>
      <c r="I427" s="11" t="s">
        <v>1567</v>
      </c>
      <c r="J427" s="13"/>
    </row>
    <row r="428" spans="1:10">
      <c r="A428" s="31">
        <f t="shared" si="5"/>
        <v>424</v>
      </c>
      <c r="B428" s="11"/>
      <c r="C428" s="11"/>
      <c r="D428" s="11"/>
      <c r="E428" s="11" t="s">
        <v>31</v>
      </c>
      <c r="F428" s="16"/>
      <c r="G428" s="12"/>
      <c r="H428" s="11"/>
      <c r="I428" s="11" t="s">
        <v>1568</v>
      </c>
      <c r="J428" s="13"/>
    </row>
    <row r="429" spans="1:10">
      <c r="A429" s="31">
        <f t="shared" si="5"/>
        <v>425</v>
      </c>
      <c r="B429" s="11"/>
      <c r="C429" s="11"/>
      <c r="D429" s="11"/>
      <c r="E429" s="11" t="s">
        <v>31</v>
      </c>
      <c r="F429" s="16"/>
      <c r="G429" s="12"/>
      <c r="H429" s="11"/>
      <c r="I429" s="11" t="s">
        <v>1569</v>
      </c>
      <c r="J429" s="13"/>
    </row>
    <row r="430" spans="1:10">
      <c r="A430" s="31">
        <f t="shared" si="5"/>
        <v>426</v>
      </c>
      <c r="B430" s="11"/>
      <c r="C430" s="11"/>
      <c r="D430" s="11"/>
      <c r="E430" s="11" t="s">
        <v>31</v>
      </c>
      <c r="F430" s="16"/>
      <c r="G430" s="12"/>
      <c r="H430" s="11"/>
      <c r="I430" s="11" t="s">
        <v>1570</v>
      </c>
      <c r="J430" s="13"/>
    </row>
    <row r="431" spans="1:10">
      <c r="A431" s="31">
        <f t="shared" si="5"/>
        <v>427</v>
      </c>
      <c r="B431" s="11"/>
      <c r="C431" s="11"/>
      <c r="D431" s="11"/>
      <c r="E431" s="11" t="s">
        <v>31</v>
      </c>
      <c r="F431" s="16"/>
      <c r="G431" s="12"/>
      <c r="H431" s="11"/>
      <c r="I431" s="11" t="s">
        <v>1571</v>
      </c>
      <c r="J431" s="13"/>
    </row>
    <row r="432" spans="1:10">
      <c r="A432" s="31">
        <f t="shared" si="5"/>
        <v>428</v>
      </c>
      <c r="B432" s="11"/>
      <c r="C432" s="11"/>
      <c r="D432" s="11"/>
      <c r="E432" s="11" t="s">
        <v>31</v>
      </c>
      <c r="F432" s="16"/>
      <c r="G432" s="12"/>
      <c r="H432" s="11"/>
      <c r="I432" s="11" t="s">
        <v>1572</v>
      </c>
      <c r="J432" s="13"/>
    </row>
    <row r="433" spans="1:10">
      <c r="A433" s="31">
        <f t="shared" si="5"/>
        <v>429</v>
      </c>
      <c r="B433" s="11"/>
      <c r="C433" s="11"/>
      <c r="D433" s="11"/>
      <c r="E433" s="11" t="s">
        <v>31</v>
      </c>
      <c r="F433" s="16"/>
      <c r="G433" s="12"/>
      <c r="H433" s="11"/>
      <c r="I433" s="11" t="s">
        <v>1573</v>
      </c>
      <c r="J433" s="13"/>
    </row>
    <row r="434" spans="1:10">
      <c r="A434" s="31">
        <f t="shared" si="5"/>
        <v>430</v>
      </c>
      <c r="B434" s="11"/>
      <c r="C434" s="11"/>
      <c r="D434" s="11"/>
      <c r="E434" s="11" t="s">
        <v>31</v>
      </c>
      <c r="F434" s="16"/>
      <c r="G434" s="12"/>
      <c r="H434" s="11"/>
      <c r="I434" s="11" t="s">
        <v>1574</v>
      </c>
      <c r="J434" s="13"/>
    </row>
    <row r="435" spans="1:10">
      <c r="A435" s="31">
        <f t="shared" si="5"/>
        <v>431</v>
      </c>
      <c r="B435" s="11"/>
      <c r="C435" s="11"/>
      <c r="D435" s="11"/>
      <c r="E435" s="11" t="s">
        <v>31</v>
      </c>
      <c r="F435" s="16"/>
      <c r="G435" s="12"/>
      <c r="H435" s="11"/>
      <c r="I435" s="11" t="s">
        <v>1575</v>
      </c>
      <c r="J435" s="13"/>
    </row>
    <row r="436" spans="1:10" s="20" customFormat="1">
      <c r="A436" s="31">
        <f t="shared" si="5"/>
        <v>432</v>
      </c>
      <c r="B436" s="11"/>
      <c r="C436" s="11"/>
      <c r="D436" s="11"/>
      <c r="E436" s="11" t="s">
        <v>31</v>
      </c>
      <c r="F436" s="16"/>
      <c r="G436" s="12"/>
      <c r="H436" s="11"/>
      <c r="I436" s="11" t="s">
        <v>1576</v>
      </c>
      <c r="J436" s="13"/>
    </row>
    <row r="437" spans="1:10" s="20" customFormat="1">
      <c r="A437" s="31">
        <f t="shared" si="5"/>
        <v>433</v>
      </c>
      <c r="B437" s="11"/>
      <c r="C437" s="11"/>
      <c r="D437" s="11"/>
      <c r="E437" s="11" t="s">
        <v>31</v>
      </c>
      <c r="F437" s="16"/>
      <c r="G437" s="12"/>
      <c r="H437" s="11"/>
      <c r="I437" s="11" t="s">
        <v>1577</v>
      </c>
      <c r="J437" s="13"/>
    </row>
    <row r="438" spans="1:10" s="20" customFormat="1" ht="22.5">
      <c r="A438" s="31">
        <f t="shared" si="5"/>
        <v>434</v>
      </c>
      <c r="B438" s="11"/>
      <c r="C438" s="11"/>
      <c r="D438" s="11"/>
      <c r="E438" s="11" t="s">
        <v>31</v>
      </c>
      <c r="F438" s="16"/>
      <c r="G438" s="12"/>
      <c r="H438" s="11"/>
      <c r="I438" s="11" t="s">
        <v>1578</v>
      </c>
      <c r="J438" s="63" t="s">
        <v>1579</v>
      </c>
    </row>
    <row r="439" spans="1:10" s="20" customFormat="1">
      <c r="A439" s="31">
        <f t="shared" si="5"/>
        <v>435</v>
      </c>
      <c r="B439" s="11"/>
      <c r="C439" s="11"/>
      <c r="D439" s="11"/>
      <c r="E439" s="11" t="s">
        <v>31</v>
      </c>
      <c r="F439" s="16"/>
      <c r="G439" s="12"/>
      <c r="H439" s="11"/>
      <c r="I439" s="11" t="s">
        <v>1580</v>
      </c>
      <c r="J439" s="13"/>
    </row>
    <row r="440" spans="1:10">
      <c r="A440" s="31">
        <f t="shared" si="5"/>
        <v>436</v>
      </c>
      <c r="B440" s="11"/>
      <c r="C440" s="11"/>
      <c r="D440" s="11"/>
      <c r="E440" s="11" t="s">
        <v>31</v>
      </c>
      <c r="F440" s="16"/>
      <c r="G440" s="12"/>
      <c r="H440" s="11"/>
      <c r="I440" s="11" t="s">
        <v>1581</v>
      </c>
      <c r="J440" s="13"/>
    </row>
    <row r="441" spans="1:10">
      <c r="A441" s="31">
        <f t="shared" si="5"/>
        <v>437</v>
      </c>
      <c r="B441" s="11"/>
      <c r="C441" s="11"/>
      <c r="D441" s="11"/>
      <c r="E441" s="11" t="s">
        <v>31</v>
      </c>
      <c r="F441" s="16"/>
      <c r="G441" s="12"/>
      <c r="H441" s="11"/>
      <c r="I441" s="11" t="s">
        <v>1582</v>
      </c>
      <c r="J441" s="13"/>
    </row>
    <row r="442" spans="1:10">
      <c r="A442" s="31">
        <f t="shared" si="5"/>
        <v>438</v>
      </c>
      <c r="B442" s="11"/>
      <c r="C442" s="11"/>
      <c r="D442" s="11"/>
      <c r="E442" s="11" t="s">
        <v>31</v>
      </c>
      <c r="F442" s="16"/>
      <c r="G442" s="12"/>
      <c r="H442" s="11"/>
      <c r="I442" s="11" t="s">
        <v>1583</v>
      </c>
      <c r="J442" s="13"/>
    </row>
    <row r="443" spans="1:10">
      <c r="A443" s="31">
        <f t="shared" si="5"/>
        <v>439</v>
      </c>
      <c r="B443" s="11"/>
      <c r="C443" s="11"/>
      <c r="D443" s="11"/>
      <c r="E443" s="11" t="s">
        <v>31</v>
      </c>
      <c r="F443" s="16"/>
      <c r="G443" s="12"/>
      <c r="H443" s="11"/>
      <c r="I443" s="11" t="s">
        <v>1584</v>
      </c>
      <c r="J443" s="13"/>
    </row>
    <row r="444" spans="1:10">
      <c r="A444" s="31">
        <f t="shared" si="5"/>
        <v>440</v>
      </c>
      <c r="B444" s="11"/>
      <c r="C444" s="11"/>
      <c r="D444" s="11"/>
      <c r="E444" s="11" t="s">
        <v>31</v>
      </c>
      <c r="F444" s="16"/>
      <c r="G444" s="12"/>
      <c r="H444" s="11"/>
      <c r="I444" s="11" t="s">
        <v>1585</v>
      </c>
      <c r="J444" s="13"/>
    </row>
    <row r="445" spans="1:10">
      <c r="A445" s="31">
        <f t="shared" si="5"/>
        <v>441</v>
      </c>
      <c r="B445" s="11"/>
      <c r="C445" s="11"/>
      <c r="D445" s="11"/>
      <c r="E445" s="11" t="s">
        <v>31</v>
      </c>
      <c r="F445" s="16"/>
      <c r="G445" s="12"/>
      <c r="H445" s="11"/>
      <c r="I445" s="11" t="s">
        <v>1326</v>
      </c>
      <c r="J445" s="13"/>
    </row>
    <row r="446" spans="1:10">
      <c r="A446" s="31">
        <f t="shared" si="5"/>
        <v>442</v>
      </c>
      <c r="B446" s="11"/>
      <c r="C446" s="11"/>
      <c r="D446" s="11"/>
      <c r="E446" s="11" t="s">
        <v>31</v>
      </c>
      <c r="F446" s="16"/>
      <c r="G446" s="12"/>
      <c r="H446" s="11"/>
      <c r="I446" s="11" t="s">
        <v>1328</v>
      </c>
      <c r="J446" s="13" t="s">
        <v>1586</v>
      </c>
    </row>
    <row r="447" spans="1:10">
      <c r="A447" s="31">
        <f t="shared" si="5"/>
        <v>443</v>
      </c>
      <c r="B447" s="11"/>
      <c r="C447" s="11"/>
      <c r="D447" s="11"/>
      <c r="E447" s="11" t="s">
        <v>31</v>
      </c>
      <c r="F447" s="16"/>
      <c r="G447" s="12"/>
      <c r="H447" s="11"/>
      <c r="I447" s="11" t="s">
        <v>1587</v>
      </c>
      <c r="J447" s="13"/>
    </row>
    <row r="448" spans="1:10">
      <c r="A448" s="31">
        <f t="shared" si="5"/>
        <v>444</v>
      </c>
      <c r="B448" s="11"/>
      <c r="C448" s="11"/>
      <c r="D448" s="11"/>
      <c r="E448" s="11" t="s">
        <v>31</v>
      </c>
      <c r="F448" s="16"/>
      <c r="G448" s="12"/>
      <c r="H448" s="11"/>
      <c r="I448" s="11" t="s">
        <v>1588</v>
      </c>
      <c r="J448" s="13" t="s">
        <v>1307</v>
      </c>
    </row>
    <row r="449" spans="1:10">
      <c r="A449" s="31">
        <f t="shared" si="5"/>
        <v>445</v>
      </c>
      <c r="B449" s="11"/>
      <c r="C449" s="11"/>
      <c r="D449" s="11"/>
      <c r="E449" s="11" t="s">
        <v>31</v>
      </c>
      <c r="F449" s="16"/>
      <c r="G449" s="12"/>
      <c r="H449" s="11"/>
      <c r="I449" s="11" t="s">
        <v>1589</v>
      </c>
      <c r="J449" s="13"/>
    </row>
    <row r="450" spans="1:10">
      <c r="A450" s="31">
        <f t="shared" si="5"/>
        <v>446</v>
      </c>
      <c r="B450" s="11"/>
      <c r="C450" s="11"/>
      <c r="D450" s="11"/>
      <c r="E450" s="11" t="s">
        <v>31</v>
      </c>
      <c r="F450" s="16"/>
      <c r="G450" s="12"/>
      <c r="H450" s="11"/>
      <c r="I450" s="11" t="s">
        <v>1590</v>
      </c>
      <c r="J450" s="13"/>
    </row>
    <row r="451" spans="1:10">
      <c r="A451" s="31">
        <f t="shared" si="5"/>
        <v>447</v>
      </c>
      <c r="B451" s="11"/>
      <c r="C451" s="11"/>
      <c r="D451" s="11"/>
      <c r="E451" s="11" t="s">
        <v>31</v>
      </c>
      <c r="F451" s="16"/>
      <c r="G451" s="12"/>
      <c r="H451" s="11"/>
      <c r="I451" s="11" t="s">
        <v>1591</v>
      </c>
      <c r="J451" s="13"/>
    </row>
    <row r="452" spans="1:10" s="48" customFormat="1">
      <c r="A452" s="31">
        <f t="shared" si="5"/>
        <v>448</v>
      </c>
      <c r="B452" s="11"/>
      <c r="C452" s="11"/>
      <c r="D452" s="11"/>
      <c r="E452" s="11" t="s">
        <v>31</v>
      </c>
      <c r="F452" s="16"/>
      <c r="G452" s="12"/>
      <c r="H452" s="11"/>
      <c r="I452" s="11" t="s">
        <v>1592</v>
      </c>
      <c r="J452" s="13"/>
    </row>
    <row r="453" spans="1:10" s="48" customFormat="1">
      <c r="A453" s="31">
        <f t="shared" si="5"/>
        <v>449</v>
      </c>
      <c r="B453" s="11"/>
      <c r="C453" s="11"/>
      <c r="D453" s="11"/>
      <c r="E453" s="11" t="s">
        <v>31</v>
      </c>
      <c r="F453" s="16"/>
      <c r="G453" s="12"/>
      <c r="H453" s="11"/>
      <c r="I453" s="11" t="s">
        <v>1593</v>
      </c>
      <c r="J453" s="13"/>
    </row>
    <row r="454" spans="1:10" s="48" customFormat="1">
      <c r="A454" s="31">
        <f t="shared" si="5"/>
        <v>450</v>
      </c>
      <c r="B454" s="11"/>
      <c r="C454" s="11"/>
      <c r="D454" s="11"/>
      <c r="E454" s="11" t="s">
        <v>26</v>
      </c>
      <c r="F454" s="16"/>
      <c r="G454" s="12"/>
      <c r="H454" s="11"/>
      <c r="I454" s="11" t="s">
        <v>1594</v>
      </c>
      <c r="J454" s="13" t="s">
        <v>1595</v>
      </c>
    </row>
    <row r="455" spans="1:10" s="48" customFormat="1">
      <c r="A455" s="31">
        <f t="shared" si="5"/>
        <v>451</v>
      </c>
      <c r="B455" s="11"/>
      <c r="C455" s="11"/>
      <c r="D455" s="11"/>
      <c r="E455" s="11" t="s">
        <v>26</v>
      </c>
      <c r="F455" s="16"/>
      <c r="G455" s="12"/>
      <c r="H455" s="11"/>
      <c r="I455" s="11" t="s">
        <v>1596</v>
      </c>
      <c r="J455" s="13" t="s">
        <v>1595</v>
      </c>
    </row>
    <row r="456" spans="1:10" s="48" customFormat="1">
      <c r="A456" s="31">
        <f t="shared" si="5"/>
        <v>452</v>
      </c>
      <c r="B456" s="11"/>
      <c r="C456" s="11"/>
      <c r="D456" s="11"/>
      <c r="E456" s="11" t="s">
        <v>26</v>
      </c>
      <c r="F456" s="16"/>
      <c r="G456" s="12"/>
      <c r="H456" s="11"/>
      <c r="I456" s="11" t="s">
        <v>1597</v>
      </c>
      <c r="J456" s="13" t="s">
        <v>1595</v>
      </c>
    </row>
    <row r="457" spans="1:10" s="48" customFormat="1">
      <c r="A457" s="31">
        <f t="shared" si="5"/>
        <v>453</v>
      </c>
      <c r="B457" s="11"/>
      <c r="C457" s="11"/>
      <c r="D457" s="11"/>
      <c r="E457" s="11" t="s">
        <v>26</v>
      </c>
      <c r="F457" s="16"/>
      <c r="G457" s="12"/>
      <c r="H457" s="11"/>
      <c r="I457" s="11" t="s">
        <v>1598</v>
      </c>
      <c r="J457" s="13" t="s">
        <v>1542</v>
      </c>
    </row>
    <row r="458" spans="1:10" s="48" customFormat="1">
      <c r="A458" s="31">
        <f t="shared" si="5"/>
        <v>454</v>
      </c>
      <c r="B458" s="11"/>
      <c r="C458" s="11"/>
      <c r="D458" s="11"/>
      <c r="E458" s="11" t="s">
        <v>26</v>
      </c>
      <c r="F458" s="16"/>
      <c r="G458" s="12"/>
      <c r="H458" s="11"/>
      <c r="I458" s="11" t="s">
        <v>1599</v>
      </c>
      <c r="J458" s="13" t="s">
        <v>1542</v>
      </c>
    </row>
    <row r="459" spans="1:10" s="48" customFormat="1">
      <c r="A459" s="31">
        <f t="shared" si="5"/>
        <v>455</v>
      </c>
      <c r="B459" s="11"/>
      <c r="C459" s="11"/>
      <c r="D459" s="11"/>
      <c r="E459" s="11" t="s">
        <v>26</v>
      </c>
      <c r="F459" s="16"/>
      <c r="G459" s="12"/>
      <c r="H459" s="11"/>
      <c r="I459" s="11" t="s">
        <v>1600</v>
      </c>
      <c r="J459" s="13" t="s">
        <v>1542</v>
      </c>
    </row>
    <row r="460" spans="1:10" s="48" customFormat="1">
      <c r="A460" s="31">
        <f t="shared" si="5"/>
        <v>456</v>
      </c>
      <c r="B460" s="11"/>
      <c r="C460" s="11"/>
      <c r="D460" s="11"/>
      <c r="E460" s="11" t="s">
        <v>26</v>
      </c>
      <c r="F460" s="16"/>
      <c r="G460" s="12"/>
      <c r="H460" s="11"/>
      <c r="I460" s="11" t="s">
        <v>1601</v>
      </c>
      <c r="J460" s="13" t="s">
        <v>1542</v>
      </c>
    </row>
    <row r="461" spans="1:10" s="48" customFormat="1">
      <c r="A461" s="31">
        <f t="shared" si="5"/>
        <v>457</v>
      </c>
      <c r="B461" s="11"/>
      <c r="C461" s="11"/>
      <c r="D461" s="11"/>
      <c r="E461" s="11" t="s">
        <v>26</v>
      </c>
      <c r="F461" s="16"/>
      <c r="G461" s="12"/>
      <c r="H461" s="11"/>
      <c r="I461" s="11" t="s">
        <v>1602</v>
      </c>
      <c r="J461" s="13" t="s">
        <v>1542</v>
      </c>
    </row>
    <row r="462" spans="1:10" s="48" customFormat="1">
      <c r="A462" s="31">
        <f t="shared" si="5"/>
        <v>458</v>
      </c>
      <c r="B462" s="11"/>
      <c r="C462" s="11"/>
      <c r="D462" s="11"/>
      <c r="E462" s="11" t="s">
        <v>26</v>
      </c>
      <c r="F462" s="16"/>
      <c r="G462" s="12"/>
      <c r="H462" s="11"/>
      <c r="I462" s="11" t="s">
        <v>1603</v>
      </c>
      <c r="J462" s="13" t="s">
        <v>1542</v>
      </c>
    </row>
    <row r="463" spans="1:10" s="48" customFormat="1">
      <c r="A463" s="31">
        <f t="shared" si="5"/>
        <v>459</v>
      </c>
      <c r="B463" s="11"/>
      <c r="C463" s="11"/>
      <c r="D463" s="11"/>
      <c r="E463" s="11" t="s">
        <v>26</v>
      </c>
      <c r="F463" s="16"/>
      <c r="G463" s="12"/>
      <c r="H463" s="11"/>
      <c r="I463" s="11" t="s">
        <v>1604</v>
      </c>
      <c r="J463" s="13" t="s">
        <v>1542</v>
      </c>
    </row>
    <row r="464" spans="1:10" s="48" customFormat="1">
      <c r="A464" s="31">
        <f t="shared" si="5"/>
        <v>460</v>
      </c>
      <c r="B464" s="11"/>
      <c r="C464" s="11"/>
      <c r="D464" s="11"/>
      <c r="E464" s="11" t="s">
        <v>26</v>
      </c>
      <c r="F464" s="16"/>
      <c r="G464" s="12"/>
      <c r="H464" s="11"/>
      <c r="I464" s="11" t="s">
        <v>1605</v>
      </c>
      <c r="J464" s="13" t="s">
        <v>1542</v>
      </c>
    </row>
    <row r="465" spans="1:10" s="48" customFormat="1">
      <c r="A465" s="31">
        <f t="shared" si="5"/>
        <v>461</v>
      </c>
      <c r="B465" s="11"/>
      <c r="C465" s="11"/>
      <c r="D465" s="11"/>
      <c r="E465" s="11" t="s">
        <v>26</v>
      </c>
      <c r="F465" s="16"/>
      <c r="G465" s="12"/>
      <c r="H465" s="11"/>
      <c r="I465" s="11" t="s">
        <v>1606</v>
      </c>
      <c r="J465" s="13" t="s">
        <v>1542</v>
      </c>
    </row>
    <row r="466" spans="1:10" s="48" customFormat="1">
      <c r="A466" s="31">
        <f t="shared" si="5"/>
        <v>462</v>
      </c>
      <c r="B466" s="11"/>
      <c r="C466" s="11"/>
      <c r="D466" s="11"/>
      <c r="E466" s="11" t="s">
        <v>26</v>
      </c>
      <c r="F466" s="16"/>
      <c r="G466" s="12"/>
      <c r="H466" s="11"/>
      <c r="I466" s="11" t="s">
        <v>1607</v>
      </c>
      <c r="J466" s="13" t="s">
        <v>1542</v>
      </c>
    </row>
    <row r="467" spans="1:10" s="48" customFormat="1">
      <c r="A467" s="31">
        <f t="shared" si="5"/>
        <v>463</v>
      </c>
      <c r="B467" s="11"/>
      <c r="C467" s="11"/>
      <c r="D467" s="11"/>
      <c r="E467" s="11" t="s">
        <v>26</v>
      </c>
      <c r="F467" s="16"/>
      <c r="G467" s="12"/>
      <c r="H467" s="11"/>
      <c r="I467" s="11" t="s">
        <v>1608</v>
      </c>
      <c r="J467" s="13" t="s">
        <v>1542</v>
      </c>
    </row>
    <row r="468" spans="1:10" s="48" customFormat="1">
      <c r="A468" s="31">
        <f t="shared" si="5"/>
        <v>464</v>
      </c>
      <c r="B468" s="11"/>
      <c r="C468" s="11"/>
      <c r="D468" s="11"/>
      <c r="E468" s="11" t="s">
        <v>26</v>
      </c>
      <c r="F468" s="16"/>
      <c r="G468" s="12"/>
      <c r="H468" s="11"/>
      <c r="I468" s="11" t="s">
        <v>1609</v>
      </c>
      <c r="J468" s="13" t="s">
        <v>1542</v>
      </c>
    </row>
    <row r="469" spans="1:10" s="48" customFormat="1">
      <c r="A469" s="31">
        <f t="shared" si="5"/>
        <v>465</v>
      </c>
      <c r="B469" s="11"/>
      <c r="C469" s="11"/>
      <c r="D469" s="11"/>
      <c r="E469" s="11" t="s">
        <v>26</v>
      </c>
      <c r="F469" s="16"/>
      <c r="G469" s="12"/>
      <c r="H469" s="11"/>
      <c r="I469" s="11" t="s">
        <v>1610</v>
      </c>
      <c r="J469" s="13" t="s">
        <v>1542</v>
      </c>
    </row>
    <row r="470" spans="1:10" s="48" customFormat="1">
      <c r="A470" s="31">
        <f t="shared" si="5"/>
        <v>466</v>
      </c>
      <c r="B470" s="11"/>
      <c r="C470" s="11"/>
      <c r="D470" s="11"/>
      <c r="E470" s="11" t="s">
        <v>26</v>
      </c>
      <c r="F470" s="16"/>
      <c r="G470" s="12"/>
      <c r="H470" s="11"/>
      <c r="I470" s="11" t="s">
        <v>1611</v>
      </c>
      <c r="J470" s="68" t="s">
        <v>1542</v>
      </c>
    </row>
    <row r="471" spans="1:10" s="48" customFormat="1">
      <c r="A471" s="31">
        <f t="shared" si="5"/>
        <v>467</v>
      </c>
      <c r="B471" s="11"/>
      <c r="C471" s="11"/>
      <c r="D471" s="11"/>
      <c r="E471" s="11" t="s">
        <v>26</v>
      </c>
      <c r="F471" s="16"/>
      <c r="G471" s="12"/>
      <c r="H471" s="11"/>
      <c r="I471" s="11" t="s">
        <v>1612</v>
      </c>
      <c r="J471" s="68" t="s">
        <v>1542</v>
      </c>
    </row>
    <row r="472" spans="1:10" s="48" customFormat="1" ht="22.5">
      <c r="A472" s="31">
        <f t="shared" si="5"/>
        <v>468</v>
      </c>
      <c r="B472" s="11"/>
      <c r="C472" s="11"/>
      <c r="D472" s="11"/>
      <c r="E472" s="11" t="s">
        <v>26</v>
      </c>
      <c r="F472" s="16"/>
      <c r="G472" s="12"/>
      <c r="H472" s="11"/>
      <c r="I472" s="11" t="s">
        <v>1613</v>
      </c>
      <c r="J472" s="69" t="s">
        <v>1319</v>
      </c>
    </row>
    <row r="473" spans="1:10" s="48" customFormat="1" ht="22.5">
      <c r="A473" s="31">
        <f t="shared" si="5"/>
        <v>469</v>
      </c>
      <c r="B473" s="11"/>
      <c r="C473" s="11"/>
      <c r="D473" s="11"/>
      <c r="E473" s="11" t="s">
        <v>26</v>
      </c>
      <c r="F473" s="16"/>
      <c r="G473" s="12"/>
      <c r="H473" s="11"/>
      <c r="I473" s="11" t="s">
        <v>618</v>
      </c>
      <c r="J473" s="69" t="s">
        <v>1319</v>
      </c>
    </row>
    <row r="474" spans="1:10" s="48" customFormat="1">
      <c r="A474" s="31">
        <f t="shared" si="5"/>
        <v>470</v>
      </c>
      <c r="B474" s="11"/>
      <c r="C474" s="11"/>
      <c r="D474" s="11"/>
      <c r="E474" s="11" t="s">
        <v>26</v>
      </c>
      <c r="F474" s="16"/>
      <c r="G474" s="12"/>
      <c r="H474" s="11"/>
      <c r="I474" s="11" t="s">
        <v>1614</v>
      </c>
      <c r="J474" s="68" t="s">
        <v>1090</v>
      </c>
    </row>
    <row r="475" spans="1:10" s="48" customFormat="1">
      <c r="A475" s="31">
        <f t="shared" si="5"/>
        <v>471</v>
      </c>
      <c r="B475" s="11"/>
      <c r="C475" s="11"/>
      <c r="D475" s="11"/>
      <c r="E475" s="11" t="s">
        <v>26</v>
      </c>
      <c r="F475" s="16"/>
      <c r="G475" s="12"/>
      <c r="H475" s="11"/>
      <c r="I475" s="11" t="s">
        <v>1091</v>
      </c>
      <c r="J475" s="68" t="s">
        <v>1090</v>
      </c>
    </row>
    <row r="476" spans="1:10" s="48" customFormat="1">
      <c r="A476" s="31">
        <f t="shared" si="5"/>
        <v>472</v>
      </c>
      <c r="B476" s="11"/>
      <c r="C476" s="11"/>
      <c r="D476" s="11"/>
      <c r="E476" s="11" t="s">
        <v>26</v>
      </c>
      <c r="F476" s="16"/>
      <c r="G476" s="12"/>
      <c r="H476" s="11"/>
      <c r="I476" s="11" t="s">
        <v>1615</v>
      </c>
      <c r="J476" s="68" t="s">
        <v>1090</v>
      </c>
    </row>
    <row r="477" spans="1:10" s="48" customFormat="1">
      <c r="A477" s="31">
        <f t="shared" si="5"/>
        <v>473</v>
      </c>
      <c r="B477" s="11"/>
      <c r="C477" s="11"/>
      <c r="D477" s="11"/>
      <c r="E477" s="11" t="s">
        <v>26</v>
      </c>
      <c r="F477" s="16"/>
      <c r="G477" s="12"/>
      <c r="H477" s="11"/>
      <c r="I477" s="11" t="s">
        <v>1616</v>
      </c>
      <c r="J477" s="13" t="s">
        <v>1090</v>
      </c>
    </row>
    <row r="478" spans="1:10" s="48" customFormat="1">
      <c r="A478" s="31">
        <f t="shared" si="5"/>
        <v>474</v>
      </c>
      <c r="B478" s="11"/>
      <c r="C478" s="11"/>
      <c r="D478" s="11"/>
      <c r="E478" s="11" t="s">
        <v>26</v>
      </c>
      <c r="F478" s="16"/>
      <c r="G478" s="12"/>
      <c r="H478" s="11"/>
      <c r="I478" s="11" t="s">
        <v>1617</v>
      </c>
      <c r="J478" s="13" t="s">
        <v>1090</v>
      </c>
    </row>
    <row r="479" spans="1:10" s="48" customFormat="1">
      <c r="A479" s="31">
        <f t="shared" si="5"/>
        <v>475</v>
      </c>
      <c r="B479" s="11"/>
      <c r="C479" s="11"/>
      <c r="D479" s="11"/>
      <c r="E479" s="11" t="s">
        <v>26</v>
      </c>
      <c r="F479" s="16"/>
      <c r="G479" s="12"/>
      <c r="H479" s="11"/>
      <c r="I479" s="11" t="s">
        <v>1618</v>
      </c>
      <c r="J479" s="13" t="s">
        <v>1090</v>
      </c>
    </row>
    <row r="480" spans="1:10" s="48" customFormat="1">
      <c r="A480" s="31">
        <f t="shared" si="5"/>
        <v>476</v>
      </c>
      <c r="B480" s="11"/>
      <c r="C480" s="11"/>
      <c r="D480" s="11"/>
      <c r="E480" s="11" t="s">
        <v>26</v>
      </c>
      <c r="F480" s="16"/>
      <c r="G480" s="12"/>
      <c r="H480" s="11"/>
      <c r="I480" s="11" t="s">
        <v>1619</v>
      </c>
      <c r="J480" s="13" t="s">
        <v>1090</v>
      </c>
    </row>
    <row r="481" spans="1:10" s="48" customFormat="1">
      <c r="A481" s="31">
        <f t="shared" si="5"/>
        <v>477</v>
      </c>
      <c r="B481" s="11"/>
      <c r="C481" s="11"/>
      <c r="D481" s="11"/>
      <c r="E481" s="11" t="s">
        <v>26</v>
      </c>
      <c r="F481" s="16"/>
      <c r="G481" s="12"/>
      <c r="H481" s="11"/>
      <c r="I481" s="11" t="s">
        <v>1620</v>
      </c>
      <c r="J481" s="13" t="s">
        <v>1090</v>
      </c>
    </row>
    <row r="482" spans="1:10" s="48" customFormat="1">
      <c r="A482" s="31">
        <f t="shared" si="5"/>
        <v>478</v>
      </c>
      <c r="B482" s="11"/>
      <c r="C482" s="11"/>
      <c r="D482" s="11"/>
      <c r="E482" s="11" t="s">
        <v>26</v>
      </c>
      <c r="F482" s="16"/>
      <c r="G482" s="12"/>
      <c r="H482" s="11"/>
      <c r="I482" s="11" t="s">
        <v>1621</v>
      </c>
      <c r="J482" s="13" t="s">
        <v>1090</v>
      </c>
    </row>
    <row r="483" spans="1:10" s="48" customFormat="1">
      <c r="A483" s="31">
        <f t="shared" si="5"/>
        <v>479</v>
      </c>
      <c r="B483" s="11"/>
      <c r="C483" s="11"/>
      <c r="D483" s="11"/>
      <c r="E483" s="11" t="s">
        <v>26</v>
      </c>
      <c r="F483" s="16"/>
      <c r="G483" s="12"/>
      <c r="H483" s="11"/>
      <c r="I483" s="11" t="s">
        <v>1622</v>
      </c>
      <c r="J483" s="13" t="s">
        <v>1090</v>
      </c>
    </row>
    <row r="484" spans="1:10" s="48" customFormat="1">
      <c r="A484" s="31">
        <f t="shared" si="5"/>
        <v>480</v>
      </c>
      <c r="B484" s="11"/>
      <c r="C484" s="11"/>
      <c r="D484" s="11"/>
      <c r="E484" s="11" t="s">
        <v>26</v>
      </c>
      <c r="F484" s="16"/>
      <c r="G484" s="12"/>
      <c r="H484" s="11"/>
      <c r="I484" s="11" t="s">
        <v>1623</v>
      </c>
      <c r="J484" s="13" t="s">
        <v>1090</v>
      </c>
    </row>
    <row r="485" spans="1:10" s="48" customFormat="1">
      <c r="A485" s="31">
        <f t="shared" si="5"/>
        <v>481</v>
      </c>
      <c r="B485" s="11"/>
      <c r="C485" s="11"/>
      <c r="D485" s="11"/>
      <c r="E485" s="11" t="s">
        <v>26</v>
      </c>
      <c r="F485" s="16"/>
      <c r="G485" s="12"/>
      <c r="H485" s="11"/>
      <c r="I485" s="11" t="s">
        <v>1624</v>
      </c>
      <c r="J485" s="13" t="s">
        <v>1090</v>
      </c>
    </row>
    <row r="486" spans="1:10" s="48" customFormat="1">
      <c r="A486" s="31">
        <f t="shared" si="5"/>
        <v>482</v>
      </c>
      <c r="B486" s="11"/>
      <c r="C486" s="11"/>
      <c r="D486" s="11"/>
      <c r="E486" s="11" t="s">
        <v>26</v>
      </c>
      <c r="F486" s="16"/>
      <c r="G486" s="12"/>
      <c r="H486" s="11"/>
      <c r="I486" s="11" t="s">
        <v>1625</v>
      </c>
      <c r="J486" s="13" t="s">
        <v>1090</v>
      </c>
    </row>
    <row r="487" spans="1:10" s="48" customFormat="1">
      <c r="A487" s="31">
        <f t="shared" si="5"/>
        <v>483</v>
      </c>
      <c r="B487" s="11"/>
      <c r="C487" s="11"/>
      <c r="D487" s="11"/>
      <c r="E487" s="11" t="s">
        <v>26</v>
      </c>
      <c r="F487" s="16"/>
      <c r="G487" s="12"/>
      <c r="H487" s="11"/>
      <c r="I487" s="11" t="s">
        <v>1626</v>
      </c>
      <c r="J487" s="13" t="s">
        <v>1090</v>
      </c>
    </row>
    <row r="488" spans="1:10" s="48" customFormat="1">
      <c r="A488" s="31">
        <f t="shared" si="5"/>
        <v>484</v>
      </c>
      <c r="B488" s="11"/>
      <c r="C488" s="11"/>
      <c r="D488" s="11"/>
      <c r="E488" s="11" t="s">
        <v>26</v>
      </c>
      <c r="F488" s="16"/>
      <c r="G488" s="12"/>
      <c r="H488" s="11"/>
      <c r="I488" s="11" t="s">
        <v>1627</v>
      </c>
      <c r="J488" s="13" t="s">
        <v>1090</v>
      </c>
    </row>
    <row r="489" spans="1:10" s="48" customFormat="1">
      <c r="A489" s="31">
        <f t="shared" si="5"/>
        <v>485</v>
      </c>
      <c r="B489" s="11"/>
      <c r="C489" s="11"/>
      <c r="D489" s="11"/>
      <c r="E489" s="11" t="s">
        <v>26</v>
      </c>
      <c r="F489" s="16"/>
      <c r="G489" s="12"/>
      <c r="H489" s="11"/>
      <c r="I489" s="11" t="s">
        <v>1628</v>
      </c>
      <c r="J489" s="13" t="s">
        <v>1090</v>
      </c>
    </row>
    <row r="490" spans="1:10" s="48" customFormat="1">
      <c r="A490" s="31">
        <f t="shared" si="5"/>
        <v>486</v>
      </c>
      <c r="B490" s="11"/>
      <c r="C490" s="11"/>
      <c r="D490" s="11"/>
      <c r="E490" s="11" t="s">
        <v>26</v>
      </c>
      <c r="F490" s="16"/>
      <c r="G490" s="12"/>
      <c r="H490" s="11"/>
      <c r="I490" s="11" t="s">
        <v>1629</v>
      </c>
      <c r="J490" s="13" t="s">
        <v>1090</v>
      </c>
    </row>
    <row r="491" spans="1:10" s="48" customFormat="1">
      <c r="A491" s="31">
        <f t="shared" si="5"/>
        <v>487</v>
      </c>
      <c r="B491" s="11"/>
      <c r="C491" s="11"/>
      <c r="D491" s="11"/>
      <c r="E491" s="11" t="s">
        <v>26</v>
      </c>
      <c r="F491" s="16"/>
      <c r="G491" s="12"/>
      <c r="H491" s="11"/>
      <c r="I491" s="11" t="s">
        <v>1630</v>
      </c>
      <c r="J491" s="13" t="s">
        <v>1090</v>
      </c>
    </row>
    <row r="492" spans="1:10" s="48" customFormat="1">
      <c r="A492" s="31">
        <f t="shared" si="5"/>
        <v>488</v>
      </c>
      <c r="B492" s="11"/>
      <c r="C492" s="11"/>
      <c r="D492" s="11"/>
      <c r="E492" s="11" t="s">
        <v>26</v>
      </c>
      <c r="F492" s="16"/>
      <c r="G492" s="12"/>
      <c r="H492" s="11"/>
      <c r="I492" s="11" t="s">
        <v>1631</v>
      </c>
      <c r="J492" s="13" t="s">
        <v>1090</v>
      </c>
    </row>
    <row r="493" spans="1:10" s="48" customFormat="1">
      <c r="A493" s="31">
        <f t="shared" si="5"/>
        <v>489</v>
      </c>
      <c r="B493" s="11"/>
      <c r="C493" s="11"/>
      <c r="D493" s="11"/>
      <c r="E493" s="11" t="s">
        <v>26</v>
      </c>
      <c r="F493" s="16"/>
      <c r="G493" s="12"/>
      <c r="H493" s="11"/>
      <c r="I493" s="11" t="s">
        <v>1632</v>
      </c>
      <c r="J493" s="13" t="s">
        <v>1090</v>
      </c>
    </row>
    <row r="494" spans="1:10" s="48" customFormat="1">
      <c r="A494" s="31">
        <f t="shared" si="5"/>
        <v>490</v>
      </c>
      <c r="B494" s="11"/>
      <c r="C494" s="11"/>
      <c r="D494" s="11"/>
      <c r="E494" s="11" t="s">
        <v>26</v>
      </c>
      <c r="F494" s="16"/>
      <c r="G494" s="12"/>
      <c r="H494" s="11"/>
      <c r="I494" s="11" t="s">
        <v>1633</v>
      </c>
      <c r="J494" s="13" t="s">
        <v>1090</v>
      </c>
    </row>
    <row r="495" spans="1:10" s="48" customFormat="1">
      <c r="A495" s="31">
        <f t="shared" si="5"/>
        <v>491</v>
      </c>
      <c r="B495" s="11"/>
      <c r="C495" s="11"/>
      <c r="D495" s="11"/>
      <c r="E495" s="11" t="s">
        <v>26</v>
      </c>
      <c r="F495" s="16"/>
      <c r="G495" s="12"/>
      <c r="H495" s="11"/>
      <c r="I495" s="11" t="s">
        <v>1634</v>
      </c>
      <c r="J495" s="13" t="s">
        <v>1090</v>
      </c>
    </row>
    <row r="496" spans="1:10" s="48" customFormat="1">
      <c r="A496" s="31">
        <f t="shared" si="5"/>
        <v>492</v>
      </c>
      <c r="B496" s="11"/>
      <c r="C496" s="11"/>
      <c r="D496" s="11"/>
      <c r="E496" s="11" t="s">
        <v>26</v>
      </c>
      <c r="F496" s="16"/>
      <c r="G496" s="12"/>
      <c r="H496" s="11"/>
      <c r="I496" s="11" t="s">
        <v>1635</v>
      </c>
      <c r="J496" s="13" t="s">
        <v>1090</v>
      </c>
    </row>
    <row r="497" spans="1:10" s="48" customFormat="1">
      <c r="A497" s="31">
        <f t="shared" si="5"/>
        <v>493</v>
      </c>
      <c r="B497" s="11"/>
      <c r="C497" s="11"/>
      <c r="D497" s="11"/>
      <c r="E497" s="11" t="s">
        <v>26</v>
      </c>
      <c r="F497" s="16"/>
      <c r="G497" s="12"/>
      <c r="H497" s="11"/>
      <c r="I497" s="11" t="s">
        <v>1636</v>
      </c>
      <c r="J497" s="13" t="s">
        <v>1090</v>
      </c>
    </row>
    <row r="498" spans="1:10" s="48" customFormat="1">
      <c r="A498" s="31">
        <f t="shared" si="5"/>
        <v>494</v>
      </c>
      <c r="B498" s="11"/>
      <c r="C498" s="11"/>
      <c r="D498" s="11"/>
      <c r="E498" s="11" t="s">
        <v>26</v>
      </c>
      <c r="F498" s="16"/>
      <c r="G498" s="12"/>
      <c r="H498" s="11"/>
      <c r="I498" s="11" t="s">
        <v>1637</v>
      </c>
      <c r="J498" s="13" t="s">
        <v>1090</v>
      </c>
    </row>
    <row r="499" spans="1:10" s="48" customFormat="1">
      <c r="A499" s="31">
        <f t="shared" si="5"/>
        <v>495</v>
      </c>
      <c r="B499" s="11"/>
      <c r="C499" s="11"/>
      <c r="D499" s="11"/>
      <c r="E499" s="11" t="s">
        <v>26</v>
      </c>
      <c r="F499" s="16"/>
      <c r="G499" s="12"/>
      <c r="H499" s="11"/>
      <c r="I499" s="11" t="s">
        <v>1638</v>
      </c>
      <c r="J499" s="13" t="s">
        <v>1090</v>
      </c>
    </row>
    <row r="500" spans="1:10" s="48" customFormat="1">
      <c r="A500" s="31">
        <f t="shared" si="5"/>
        <v>496</v>
      </c>
      <c r="B500" s="11"/>
      <c r="C500" s="11"/>
      <c r="D500" s="11"/>
      <c r="E500" s="11" t="s">
        <v>26</v>
      </c>
      <c r="F500" s="16"/>
      <c r="G500" s="12"/>
      <c r="H500" s="11"/>
      <c r="I500" s="11" t="s">
        <v>1639</v>
      </c>
      <c r="J500" s="13" t="s">
        <v>1090</v>
      </c>
    </row>
    <row r="501" spans="1:10" s="48" customFormat="1">
      <c r="A501" s="31">
        <f t="shared" si="5"/>
        <v>497</v>
      </c>
      <c r="B501" s="11"/>
      <c r="C501" s="11"/>
      <c r="D501" s="11"/>
      <c r="E501" s="11" t="s">
        <v>26</v>
      </c>
      <c r="F501" s="16"/>
      <c r="G501" s="12"/>
      <c r="H501" s="11"/>
      <c r="I501" s="11" t="s">
        <v>1640</v>
      </c>
      <c r="J501" s="13" t="s">
        <v>1090</v>
      </c>
    </row>
    <row r="502" spans="1:10">
      <c r="A502" s="31">
        <f t="shared" si="5"/>
        <v>498</v>
      </c>
      <c r="B502" s="11"/>
      <c r="C502" s="11"/>
      <c r="D502" s="11"/>
      <c r="E502" s="11" t="s">
        <v>26</v>
      </c>
      <c r="F502" s="16"/>
      <c r="G502" s="12"/>
      <c r="H502" s="11"/>
      <c r="I502" s="11" t="s">
        <v>26</v>
      </c>
      <c r="J502" s="13" t="s">
        <v>95</v>
      </c>
    </row>
    <row r="503" spans="1:10">
      <c r="A503" s="31">
        <f t="shared" si="5"/>
        <v>499</v>
      </c>
      <c r="B503" s="11"/>
      <c r="C503" s="11" t="s">
        <v>1641</v>
      </c>
      <c r="D503" s="11"/>
      <c r="E503" s="11" t="s">
        <v>1642</v>
      </c>
      <c r="F503" s="16"/>
      <c r="G503" s="12" t="s">
        <v>31</v>
      </c>
      <c r="H503" s="11" t="s">
        <v>1643</v>
      </c>
      <c r="I503" s="11"/>
      <c r="J503" s="13" t="s">
        <v>1644</v>
      </c>
    </row>
    <row r="504" spans="1:10">
      <c r="A504" s="31">
        <f t="shared" si="5"/>
        <v>500</v>
      </c>
      <c r="B504" s="11"/>
      <c r="C504" s="11" t="s">
        <v>1645</v>
      </c>
      <c r="D504" s="11"/>
      <c r="E504" s="11" t="s">
        <v>1642</v>
      </c>
      <c r="F504" s="16"/>
      <c r="G504" s="12" t="s">
        <v>31</v>
      </c>
      <c r="H504" s="11" t="s">
        <v>1646</v>
      </c>
      <c r="I504" s="11"/>
      <c r="J504" s="13" t="s">
        <v>1647</v>
      </c>
    </row>
    <row r="505" spans="1:10">
      <c r="A505" s="31">
        <f t="shared" si="5"/>
        <v>501</v>
      </c>
      <c r="B505" s="11"/>
      <c r="C505" s="11" t="s">
        <v>1648</v>
      </c>
      <c r="D505" s="11"/>
      <c r="E505" s="11" t="s">
        <v>1649</v>
      </c>
      <c r="F505" s="16"/>
      <c r="G505" s="12" t="s">
        <v>98</v>
      </c>
      <c r="H505" s="11" t="s">
        <v>1650</v>
      </c>
      <c r="I505" s="11"/>
      <c r="J505" s="13" t="s">
        <v>1651</v>
      </c>
    </row>
    <row r="506" spans="1:10">
      <c r="A506" s="31">
        <f t="shared" si="5"/>
        <v>502</v>
      </c>
      <c r="B506" s="11"/>
      <c r="C506" s="11" t="s">
        <v>1652</v>
      </c>
      <c r="D506" s="11"/>
      <c r="E506" s="11" t="s">
        <v>1649</v>
      </c>
      <c r="F506" s="16"/>
      <c r="G506" s="12" t="s">
        <v>98</v>
      </c>
      <c r="H506" s="11" t="s">
        <v>1653</v>
      </c>
      <c r="I506" s="11"/>
      <c r="J506" s="13" t="s">
        <v>1654</v>
      </c>
    </row>
    <row r="507" spans="1:10" s="48" customFormat="1">
      <c r="A507" s="31">
        <f t="shared" si="5"/>
        <v>503</v>
      </c>
      <c r="B507" s="11"/>
      <c r="C507" s="11" t="s">
        <v>1655</v>
      </c>
      <c r="D507" s="11"/>
      <c r="E507" s="11" t="s">
        <v>1656</v>
      </c>
      <c r="F507" s="16"/>
      <c r="G507" s="12" t="s">
        <v>98</v>
      </c>
      <c r="H507" s="11" t="s">
        <v>1657</v>
      </c>
      <c r="I507" s="11"/>
      <c r="J507" s="13" t="s">
        <v>1658</v>
      </c>
    </row>
    <row r="508" spans="1:10">
      <c r="A508" s="31">
        <f t="shared" si="5"/>
        <v>504</v>
      </c>
      <c r="B508" s="11"/>
      <c r="C508" s="11" t="s">
        <v>1659</v>
      </c>
      <c r="D508" s="11"/>
      <c r="E508" s="11" t="s">
        <v>1432</v>
      </c>
      <c r="F508" s="16"/>
      <c r="G508" s="12" t="s">
        <v>98</v>
      </c>
      <c r="H508" s="11" t="s">
        <v>1660</v>
      </c>
      <c r="I508" s="11"/>
      <c r="J508" s="13" t="s">
        <v>1661</v>
      </c>
    </row>
    <row r="509" spans="1:10">
      <c r="A509" s="31">
        <f t="shared" si="5"/>
        <v>505</v>
      </c>
      <c r="B509" s="11"/>
      <c r="C509" s="11" t="s">
        <v>1662</v>
      </c>
      <c r="D509" s="11"/>
      <c r="E509" s="11" t="s">
        <v>1663</v>
      </c>
      <c r="F509" s="16"/>
      <c r="G509" s="12" t="s">
        <v>98</v>
      </c>
      <c r="H509" s="11" t="s">
        <v>1664</v>
      </c>
      <c r="I509" s="11"/>
      <c r="J509" s="13" t="s">
        <v>1665</v>
      </c>
    </row>
    <row r="510" spans="1:10">
      <c r="A510" s="31">
        <f t="shared" si="5"/>
        <v>506</v>
      </c>
      <c r="B510" s="11"/>
      <c r="C510" s="11" t="s">
        <v>1666</v>
      </c>
      <c r="D510" s="11"/>
      <c r="E510" s="11" t="s">
        <v>1667</v>
      </c>
      <c r="F510" s="16"/>
      <c r="G510" s="12" t="s">
        <v>85</v>
      </c>
      <c r="H510" s="11" t="s">
        <v>1668</v>
      </c>
      <c r="I510" s="11"/>
      <c r="J510" s="13" t="s">
        <v>1669</v>
      </c>
    </row>
    <row r="511" spans="1:10">
      <c r="A511" s="31">
        <f t="shared" si="5"/>
        <v>507</v>
      </c>
      <c r="B511" s="11"/>
      <c r="C511" s="11" t="s">
        <v>1670</v>
      </c>
      <c r="D511" s="11"/>
      <c r="E511" s="11" t="s">
        <v>1671</v>
      </c>
      <c r="F511" s="16"/>
      <c r="G511" s="12" t="s">
        <v>85</v>
      </c>
      <c r="H511" s="11" t="s">
        <v>1672</v>
      </c>
      <c r="I511" s="11"/>
      <c r="J511" s="13" t="s">
        <v>1673</v>
      </c>
    </row>
    <row r="512" spans="1:10">
      <c r="A512" s="31">
        <f t="shared" si="5"/>
        <v>508</v>
      </c>
      <c r="B512" s="11"/>
      <c r="C512" s="11" t="s">
        <v>1674</v>
      </c>
      <c r="D512" s="11"/>
      <c r="E512" s="11" t="s">
        <v>1675</v>
      </c>
      <c r="F512" s="16"/>
      <c r="G512" s="12" t="s">
        <v>85</v>
      </c>
      <c r="H512" s="11" t="s">
        <v>1676</v>
      </c>
      <c r="I512" s="11"/>
      <c r="J512" s="13" t="s">
        <v>1677</v>
      </c>
    </row>
    <row r="513" spans="1:10">
      <c r="A513" s="31">
        <f t="shared" si="5"/>
        <v>509</v>
      </c>
      <c r="B513" s="11"/>
      <c r="C513" s="11" t="s">
        <v>1678</v>
      </c>
      <c r="D513" s="11"/>
      <c r="E513" s="11" t="s">
        <v>1679</v>
      </c>
      <c r="F513" s="16"/>
      <c r="G513" s="12" t="s">
        <v>26</v>
      </c>
      <c r="H513" s="11" t="s">
        <v>1680</v>
      </c>
      <c r="I513" s="11"/>
      <c r="J513" s="13" t="s">
        <v>1681</v>
      </c>
    </row>
    <row r="514" spans="1:10">
      <c r="A514" s="31">
        <f t="shared" si="5"/>
        <v>510</v>
      </c>
      <c r="B514" s="11"/>
      <c r="C514" s="11" t="s">
        <v>1682</v>
      </c>
      <c r="D514" s="11"/>
      <c r="E514" s="11" t="s">
        <v>1683</v>
      </c>
      <c r="F514" s="16"/>
      <c r="G514" s="12" t="s">
        <v>85</v>
      </c>
      <c r="H514" s="11" t="s">
        <v>1684</v>
      </c>
      <c r="I514" s="11"/>
      <c r="J514" s="13" t="s">
        <v>1685</v>
      </c>
    </row>
    <row r="515" spans="1:10">
      <c r="A515" s="31">
        <f t="shared" si="5"/>
        <v>511</v>
      </c>
      <c r="B515" s="11"/>
      <c r="C515" s="11" t="s">
        <v>1686</v>
      </c>
      <c r="D515" s="11"/>
      <c r="E515" s="11" t="s">
        <v>1687</v>
      </c>
      <c r="F515" s="16"/>
      <c r="G515" s="12" t="s">
        <v>85</v>
      </c>
      <c r="H515" s="11" t="s">
        <v>1688</v>
      </c>
      <c r="I515" s="11"/>
      <c r="J515" s="13" t="s">
        <v>1689</v>
      </c>
    </row>
    <row r="516" spans="1:10">
      <c r="A516" s="31">
        <f t="shared" si="5"/>
        <v>512</v>
      </c>
      <c r="B516" s="11"/>
      <c r="C516" s="11" t="s">
        <v>1690</v>
      </c>
      <c r="D516" s="11"/>
      <c r="E516" s="11" t="s">
        <v>1691</v>
      </c>
      <c r="F516" s="16"/>
      <c r="G516" s="12" t="s">
        <v>85</v>
      </c>
      <c r="H516" s="11" t="s">
        <v>1692</v>
      </c>
      <c r="I516" s="11"/>
      <c r="J516" s="13" t="s">
        <v>1693</v>
      </c>
    </row>
    <row r="517" spans="1:10">
      <c r="A517" s="31">
        <f t="shared" si="5"/>
        <v>513</v>
      </c>
      <c r="B517" s="11"/>
      <c r="C517" s="11" t="s">
        <v>1694</v>
      </c>
      <c r="D517" s="11"/>
      <c r="E517" s="11" t="s">
        <v>1695</v>
      </c>
      <c r="F517" s="16"/>
      <c r="G517" s="12" t="s">
        <v>85</v>
      </c>
      <c r="H517" s="11" t="s">
        <v>1696</v>
      </c>
      <c r="I517" s="11"/>
      <c r="J517" s="13" t="s">
        <v>1697</v>
      </c>
    </row>
    <row r="518" spans="1:10">
      <c r="A518" s="31">
        <f t="shared" si="5"/>
        <v>514</v>
      </c>
      <c r="B518" s="11"/>
      <c r="C518" s="11" t="s">
        <v>1698</v>
      </c>
      <c r="D518" s="11"/>
      <c r="E518" s="11" t="s">
        <v>1699</v>
      </c>
      <c r="F518" s="16"/>
      <c r="G518" s="12" t="s">
        <v>85</v>
      </c>
      <c r="H518" s="11" t="s">
        <v>1700</v>
      </c>
      <c r="I518" s="11"/>
      <c r="J518" s="13" t="s">
        <v>1701</v>
      </c>
    </row>
    <row r="519" spans="1:10">
      <c r="A519" s="31">
        <f t="shared" si="5"/>
        <v>515</v>
      </c>
      <c r="B519" s="11"/>
      <c r="C519" s="11" t="s">
        <v>1702</v>
      </c>
      <c r="D519" s="11"/>
      <c r="E519" s="11" t="s">
        <v>1703</v>
      </c>
      <c r="F519" s="16"/>
      <c r="G519" s="12" t="s">
        <v>85</v>
      </c>
      <c r="H519" s="11" t="s">
        <v>1704</v>
      </c>
      <c r="I519" s="11"/>
      <c r="J519" s="13" t="s">
        <v>1705</v>
      </c>
    </row>
    <row r="520" spans="1:10">
      <c r="A520" s="31">
        <f t="shared" si="5"/>
        <v>516</v>
      </c>
      <c r="B520" s="11"/>
      <c r="C520" s="11" t="s">
        <v>1706</v>
      </c>
      <c r="D520" s="11"/>
      <c r="E520" s="11" t="s">
        <v>1707</v>
      </c>
      <c r="F520" s="16"/>
      <c r="G520" s="12" t="s">
        <v>31</v>
      </c>
      <c r="H520" s="11" t="s">
        <v>1708</v>
      </c>
      <c r="I520" s="11"/>
      <c r="J520" s="13" t="s">
        <v>1709</v>
      </c>
    </row>
    <row r="521" spans="1:10" s="48" customFormat="1">
      <c r="A521" s="31">
        <f t="shared" si="5"/>
        <v>517</v>
      </c>
      <c r="B521" s="11"/>
      <c r="C521" s="11" t="s">
        <v>1710</v>
      </c>
      <c r="D521" s="11"/>
      <c r="E521" s="11" t="s">
        <v>1711</v>
      </c>
      <c r="F521" s="16"/>
      <c r="G521" s="12" t="s">
        <v>31</v>
      </c>
      <c r="H521" s="11" t="s">
        <v>1712</v>
      </c>
      <c r="I521" s="11"/>
      <c r="J521" s="13" t="s">
        <v>1713</v>
      </c>
    </row>
    <row r="522" spans="1:10">
      <c r="A522" s="31">
        <f t="shared" si="5"/>
        <v>518</v>
      </c>
      <c r="B522" s="11"/>
      <c r="C522" s="11" t="s">
        <v>1714</v>
      </c>
      <c r="D522" s="11"/>
      <c r="E522" s="11" t="s">
        <v>1715</v>
      </c>
      <c r="F522" s="16"/>
      <c r="G522" s="12" t="s">
        <v>85</v>
      </c>
      <c r="H522" s="11" t="s">
        <v>1716</v>
      </c>
      <c r="I522" s="11"/>
      <c r="J522" s="13" t="s">
        <v>1717</v>
      </c>
    </row>
    <row r="523" spans="1:10">
      <c r="A523" s="31">
        <f t="shared" si="5"/>
        <v>519</v>
      </c>
      <c r="B523" s="11"/>
      <c r="C523" s="11" t="s">
        <v>1718</v>
      </c>
      <c r="D523" s="11"/>
      <c r="E523" s="11" t="s">
        <v>1719</v>
      </c>
      <c r="F523" s="16"/>
      <c r="G523" s="12" t="s">
        <v>98</v>
      </c>
      <c r="H523" s="11" t="s">
        <v>1720</v>
      </c>
      <c r="I523" s="11"/>
      <c r="J523" s="13" t="s">
        <v>1721</v>
      </c>
    </row>
    <row r="524" spans="1:10">
      <c r="A524" s="31">
        <f t="shared" si="5"/>
        <v>520</v>
      </c>
      <c r="B524" s="11"/>
      <c r="C524" s="11" t="s">
        <v>1722</v>
      </c>
      <c r="D524" s="11"/>
      <c r="E524" s="11" t="s">
        <v>1723</v>
      </c>
      <c r="F524" s="16"/>
      <c r="G524" s="12" t="s">
        <v>31</v>
      </c>
      <c r="H524" s="11" t="s">
        <v>1724</v>
      </c>
      <c r="I524" s="11"/>
      <c r="J524" s="13" t="s">
        <v>1725</v>
      </c>
    </row>
    <row r="525" spans="1:10">
      <c r="A525" s="31">
        <f t="shared" si="5"/>
        <v>521</v>
      </c>
      <c r="B525" s="11"/>
      <c r="C525" s="11" t="s">
        <v>1726</v>
      </c>
      <c r="D525" s="11"/>
      <c r="E525" s="11" t="s">
        <v>1727</v>
      </c>
      <c r="F525" s="16"/>
      <c r="G525" s="12" t="s">
        <v>85</v>
      </c>
      <c r="H525" s="11" t="s">
        <v>1728</v>
      </c>
      <c r="I525" s="11"/>
      <c r="J525" s="13" t="s">
        <v>1729</v>
      </c>
    </row>
    <row r="526" spans="1:10">
      <c r="A526" s="31">
        <f t="shared" si="5"/>
        <v>522</v>
      </c>
      <c r="B526" s="11"/>
      <c r="C526" s="11" t="s">
        <v>1730</v>
      </c>
      <c r="D526" s="11"/>
      <c r="E526" s="11" t="s">
        <v>1731</v>
      </c>
      <c r="F526" s="16"/>
      <c r="G526" s="12" t="s">
        <v>98</v>
      </c>
      <c r="H526" s="11" t="s">
        <v>1732</v>
      </c>
      <c r="I526" s="11"/>
      <c r="J526" s="13" t="s">
        <v>1733</v>
      </c>
    </row>
    <row r="527" spans="1:10">
      <c r="A527" s="31">
        <f t="shared" si="5"/>
        <v>523</v>
      </c>
      <c r="B527" s="11"/>
      <c r="C527" s="11" t="s">
        <v>1734</v>
      </c>
      <c r="D527" s="11"/>
      <c r="E527" s="11" t="s">
        <v>1735</v>
      </c>
      <c r="F527" s="16"/>
      <c r="G527" s="12" t="s">
        <v>98</v>
      </c>
      <c r="H527" s="11" t="s">
        <v>1736</v>
      </c>
      <c r="I527" s="11"/>
      <c r="J527" s="13" t="s">
        <v>1737</v>
      </c>
    </row>
    <row r="528" spans="1:10">
      <c r="A528" s="31">
        <f t="shared" si="5"/>
        <v>524</v>
      </c>
      <c r="B528" s="11"/>
      <c r="C528" s="11" t="s">
        <v>1738</v>
      </c>
      <c r="D528" s="11"/>
      <c r="E528" s="11" t="s">
        <v>1739</v>
      </c>
      <c r="F528" s="16"/>
      <c r="G528" s="12" t="s">
        <v>85</v>
      </c>
      <c r="H528" s="11" t="s">
        <v>1740</v>
      </c>
      <c r="I528" s="11"/>
      <c r="J528" s="13" t="s">
        <v>1741</v>
      </c>
    </row>
    <row r="529" spans="1:10">
      <c r="A529" s="31">
        <f t="shared" si="5"/>
        <v>525</v>
      </c>
      <c r="B529" s="11"/>
      <c r="C529" s="11" t="s">
        <v>1742</v>
      </c>
      <c r="D529" s="11"/>
      <c r="E529" s="11" t="s">
        <v>1743</v>
      </c>
      <c r="F529" s="16"/>
      <c r="G529" s="12" t="s">
        <v>98</v>
      </c>
      <c r="H529" s="11" t="s">
        <v>1744</v>
      </c>
      <c r="I529" s="11"/>
      <c r="J529" s="13" t="s">
        <v>1745</v>
      </c>
    </row>
    <row r="530" spans="1:10" s="20" customFormat="1">
      <c r="A530" s="31">
        <f t="shared" si="5"/>
        <v>526</v>
      </c>
      <c r="B530" s="11"/>
      <c r="C530" s="11" t="s">
        <v>1746</v>
      </c>
      <c r="D530" s="11"/>
      <c r="E530" s="11" t="s">
        <v>1747</v>
      </c>
      <c r="F530" s="16"/>
      <c r="G530" s="12" t="s">
        <v>98</v>
      </c>
      <c r="H530" s="11" t="s">
        <v>1748</v>
      </c>
      <c r="I530" s="11"/>
      <c r="J530" s="13" t="s">
        <v>1749</v>
      </c>
    </row>
    <row r="531" spans="1:10">
      <c r="A531" s="31">
        <f t="shared" si="5"/>
        <v>527</v>
      </c>
      <c r="B531" s="11"/>
      <c r="C531" s="11" t="s">
        <v>1750</v>
      </c>
      <c r="D531" s="11"/>
      <c r="E531" s="11" t="s">
        <v>1751</v>
      </c>
      <c r="F531" s="16"/>
      <c r="G531" s="12" t="s">
        <v>98</v>
      </c>
      <c r="H531" s="11" t="s">
        <v>1752</v>
      </c>
      <c r="I531" s="11"/>
      <c r="J531" s="13" t="s">
        <v>1753</v>
      </c>
    </row>
    <row r="532" spans="1:10">
      <c r="A532" s="31">
        <f t="shared" si="5"/>
        <v>528</v>
      </c>
      <c r="B532" s="11"/>
      <c r="C532" s="11" t="s">
        <v>1754</v>
      </c>
      <c r="D532" s="11"/>
      <c r="E532" s="11" t="s">
        <v>1755</v>
      </c>
      <c r="F532" s="16"/>
      <c r="G532" s="12" t="s">
        <v>98</v>
      </c>
      <c r="H532" s="11" t="s">
        <v>1756</v>
      </c>
      <c r="I532" s="11"/>
      <c r="J532" s="13" t="s">
        <v>1757</v>
      </c>
    </row>
    <row r="533" spans="1:10">
      <c r="A533" s="31">
        <f t="shared" si="5"/>
        <v>529</v>
      </c>
      <c r="B533" s="11"/>
      <c r="C533" s="11" t="s">
        <v>1758</v>
      </c>
      <c r="D533" s="11"/>
      <c r="E533" s="11" t="s">
        <v>1759</v>
      </c>
      <c r="F533" s="16"/>
      <c r="G533" s="12" t="s">
        <v>98</v>
      </c>
      <c r="H533" s="11" t="s">
        <v>1760</v>
      </c>
      <c r="I533" s="11"/>
      <c r="J533" s="13" t="s">
        <v>1761</v>
      </c>
    </row>
    <row r="534" spans="1:10">
      <c r="A534" s="31">
        <f t="shared" si="5"/>
        <v>530</v>
      </c>
      <c r="B534" s="11"/>
      <c r="C534" s="11" t="s">
        <v>1762</v>
      </c>
      <c r="D534" s="11"/>
      <c r="E534" s="11" t="s">
        <v>1763</v>
      </c>
      <c r="F534" s="16"/>
      <c r="G534" s="12" t="s">
        <v>85</v>
      </c>
      <c r="H534" s="11" t="s">
        <v>1764</v>
      </c>
      <c r="I534" s="11"/>
      <c r="J534" s="13" t="s">
        <v>1765</v>
      </c>
    </row>
    <row r="535" spans="1:10">
      <c r="A535" s="31">
        <f t="shared" si="5"/>
        <v>531</v>
      </c>
      <c r="B535" s="11"/>
      <c r="C535" s="11" t="s">
        <v>1766</v>
      </c>
      <c r="D535" s="11"/>
      <c r="E535" s="11" t="s">
        <v>1767</v>
      </c>
      <c r="F535" s="16"/>
      <c r="G535" s="12" t="s">
        <v>98</v>
      </c>
      <c r="H535" s="11" t="s">
        <v>1768</v>
      </c>
      <c r="I535" s="11"/>
      <c r="J535" s="13" t="s">
        <v>1769</v>
      </c>
    </row>
    <row r="536" spans="1:10">
      <c r="A536" s="31">
        <f t="shared" si="5"/>
        <v>532</v>
      </c>
      <c r="B536" s="11"/>
      <c r="C536" s="11" t="s">
        <v>1770</v>
      </c>
      <c r="D536" s="11"/>
      <c r="E536" s="11" t="s">
        <v>1771</v>
      </c>
      <c r="F536" s="16"/>
      <c r="G536" s="12" t="s">
        <v>98</v>
      </c>
      <c r="H536" s="11" t="s">
        <v>1772</v>
      </c>
      <c r="I536" s="11"/>
      <c r="J536" s="13" t="s">
        <v>1773</v>
      </c>
    </row>
    <row r="537" spans="1:10">
      <c r="A537" s="31">
        <f t="shared" si="5"/>
        <v>533</v>
      </c>
      <c r="B537" s="11"/>
      <c r="C537" s="11" t="s">
        <v>1774</v>
      </c>
      <c r="D537" s="11"/>
      <c r="E537" s="11" t="s">
        <v>1775</v>
      </c>
      <c r="F537" s="16"/>
      <c r="G537" s="12" t="s">
        <v>98</v>
      </c>
      <c r="H537" s="11" t="s">
        <v>1776</v>
      </c>
      <c r="I537" s="11"/>
      <c r="J537" s="13" t="s">
        <v>1777</v>
      </c>
    </row>
    <row r="538" spans="1:10">
      <c r="A538" s="31">
        <f t="shared" si="5"/>
        <v>534</v>
      </c>
      <c r="B538" s="11"/>
      <c r="C538" s="11" t="s">
        <v>1778</v>
      </c>
      <c r="D538" s="11"/>
      <c r="E538" s="11" t="s">
        <v>1779</v>
      </c>
      <c r="F538" s="16"/>
      <c r="G538" s="12" t="s">
        <v>98</v>
      </c>
      <c r="H538" s="11" t="s">
        <v>1780</v>
      </c>
      <c r="I538" s="11"/>
      <c r="J538" s="13" t="s">
        <v>1781</v>
      </c>
    </row>
    <row r="539" spans="1:10">
      <c r="A539" s="31">
        <f t="shared" si="5"/>
        <v>535</v>
      </c>
      <c r="B539" s="11"/>
      <c r="C539" s="11" t="s">
        <v>1782</v>
      </c>
      <c r="D539" s="11"/>
      <c r="E539" s="11" t="s">
        <v>1783</v>
      </c>
      <c r="F539" s="16"/>
      <c r="G539" s="12" t="s">
        <v>98</v>
      </c>
      <c r="H539" s="11" t="s">
        <v>1784</v>
      </c>
      <c r="I539" s="11"/>
      <c r="J539" s="13" t="s">
        <v>1785</v>
      </c>
    </row>
    <row r="540" spans="1:10">
      <c r="A540" s="31">
        <f t="shared" si="5"/>
        <v>536</v>
      </c>
      <c r="B540" s="11"/>
      <c r="C540" s="11" t="s">
        <v>1786</v>
      </c>
      <c r="D540" s="11"/>
      <c r="E540" s="11" t="s">
        <v>1787</v>
      </c>
      <c r="F540" s="16"/>
      <c r="G540" s="12" t="s">
        <v>85</v>
      </c>
      <c r="H540" s="11" t="s">
        <v>1788</v>
      </c>
      <c r="I540" s="11"/>
      <c r="J540" s="13" t="s">
        <v>1789</v>
      </c>
    </row>
    <row r="541" spans="1:10">
      <c r="A541" s="31">
        <f t="shared" si="5"/>
        <v>537</v>
      </c>
      <c r="B541" s="11"/>
      <c r="C541" s="11" t="s">
        <v>1790</v>
      </c>
      <c r="D541" s="11"/>
      <c r="E541" s="11" t="s">
        <v>1791</v>
      </c>
      <c r="F541" s="16"/>
      <c r="G541" s="12" t="s">
        <v>98</v>
      </c>
      <c r="H541" s="11" t="s">
        <v>1792</v>
      </c>
      <c r="I541" s="11"/>
      <c r="J541" s="13" t="s">
        <v>1793</v>
      </c>
    </row>
    <row r="542" spans="1:10">
      <c r="A542" s="31">
        <f t="shared" si="5"/>
        <v>538</v>
      </c>
      <c r="B542" s="11"/>
      <c r="C542" s="11" t="s">
        <v>1794</v>
      </c>
      <c r="D542" s="11"/>
      <c r="E542" s="11" t="s">
        <v>1795</v>
      </c>
      <c r="F542" s="16"/>
      <c r="G542" s="12" t="s">
        <v>26</v>
      </c>
      <c r="H542" s="11" t="s">
        <v>1796</v>
      </c>
      <c r="I542" s="11"/>
      <c r="J542" s="13" t="s">
        <v>1797</v>
      </c>
    </row>
    <row r="543" spans="1:10">
      <c r="A543" s="31">
        <f t="shared" si="5"/>
        <v>539</v>
      </c>
      <c r="B543" s="11"/>
      <c r="C543" s="11" t="s">
        <v>1798</v>
      </c>
      <c r="D543" s="11"/>
      <c r="E543" s="11" t="s">
        <v>1799</v>
      </c>
      <c r="F543" s="16"/>
      <c r="G543" s="12" t="s">
        <v>26</v>
      </c>
      <c r="H543" s="11" t="s">
        <v>1800</v>
      </c>
      <c r="I543" s="11"/>
      <c r="J543" s="13" t="s">
        <v>1801</v>
      </c>
    </row>
    <row r="544" spans="1:10">
      <c r="A544" s="31">
        <f t="shared" si="5"/>
        <v>540</v>
      </c>
      <c r="B544" s="11"/>
      <c r="C544" s="11" t="s">
        <v>1802</v>
      </c>
      <c r="D544" s="11"/>
      <c r="E544" s="11" t="s">
        <v>1803</v>
      </c>
      <c r="F544" s="16"/>
      <c r="G544" s="12" t="s">
        <v>98</v>
      </c>
      <c r="H544" s="11" t="s">
        <v>1804</v>
      </c>
      <c r="I544" s="11"/>
      <c r="J544" s="13" t="s">
        <v>1805</v>
      </c>
    </row>
    <row r="545" spans="1:10">
      <c r="A545" s="31">
        <f t="shared" si="5"/>
        <v>541</v>
      </c>
      <c r="B545" s="11"/>
      <c r="C545" s="11" t="s">
        <v>1806</v>
      </c>
      <c r="D545" s="11"/>
      <c r="E545" s="11" t="s">
        <v>1807</v>
      </c>
      <c r="F545" s="16"/>
      <c r="G545" s="12" t="s">
        <v>98</v>
      </c>
      <c r="H545" s="11" t="s">
        <v>1808</v>
      </c>
      <c r="I545" s="11"/>
      <c r="J545" s="13" t="s">
        <v>1809</v>
      </c>
    </row>
    <row r="546" spans="1:10">
      <c r="A546" s="31">
        <f t="shared" si="5"/>
        <v>542</v>
      </c>
      <c r="B546" s="11"/>
      <c r="C546" s="11" t="s">
        <v>1810</v>
      </c>
      <c r="D546" s="11"/>
      <c r="E546" s="11" t="s">
        <v>1811</v>
      </c>
      <c r="F546" s="16"/>
      <c r="G546" s="12" t="s">
        <v>98</v>
      </c>
      <c r="H546" s="11" t="s">
        <v>986</v>
      </c>
      <c r="I546" s="11"/>
      <c r="J546" s="13" t="s">
        <v>1812</v>
      </c>
    </row>
    <row r="547" spans="1:10">
      <c r="A547" s="31">
        <f t="shared" si="5"/>
        <v>543</v>
      </c>
      <c r="B547" s="11"/>
      <c r="C547" s="11" t="s">
        <v>1813</v>
      </c>
      <c r="D547" s="11"/>
      <c r="E547" s="11" t="s">
        <v>1814</v>
      </c>
      <c r="F547" s="16"/>
      <c r="G547" s="12" t="s">
        <v>98</v>
      </c>
      <c r="H547" s="11" t="s">
        <v>1815</v>
      </c>
      <c r="I547" s="11"/>
      <c r="J547" s="13" t="s">
        <v>1816</v>
      </c>
    </row>
    <row r="548" spans="1:10">
      <c r="A548" s="31">
        <f t="shared" si="5"/>
        <v>544</v>
      </c>
      <c r="B548" s="11"/>
      <c r="C548" s="11" t="s">
        <v>1817</v>
      </c>
      <c r="D548" s="11"/>
      <c r="E548" s="11" t="s">
        <v>1818</v>
      </c>
      <c r="F548" s="16"/>
      <c r="G548" s="12" t="s">
        <v>98</v>
      </c>
      <c r="H548" s="11" t="s">
        <v>1819</v>
      </c>
      <c r="I548" s="11"/>
      <c r="J548" s="13" t="s">
        <v>1820</v>
      </c>
    </row>
    <row r="549" spans="1:10">
      <c r="A549" s="31">
        <f t="shared" si="5"/>
        <v>545</v>
      </c>
      <c r="B549" s="11"/>
      <c r="C549" s="11" t="s">
        <v>1821</v>
      </c>
      <c r="D549" s="11"/>
      <c r="E549" s="11" t="s">
        <v>1822</v>
      </c>
      <c r="F549" s="16"/>
      <c r="G549" s="12" t="s">
        <v>26</v>
      </c>
      <c r="H549" s="11" t="s">
        <v>1823</v>
      </c>
      <c r="I549" s="11"/>
      <c r="J549" s="13" t="s">
        <v>1824</v>
      </c>
    </row>
    <row r="550" spans="1:10" s="48" customFormat="1">
      <c r="A550" s="31">
        <f t="shared" si="5"/>
        <v>546</v>
      </c>
      <c r="B550" s="11"/>
      <c r="C550" s="11" t="s">
        <v>1825</v>
      </c>
      <c r="D550" s="11"/>
      <c r="E550" s="11" t="s">
        <v>1826</v>
      </c>
      <c r="F550" s="16"/>
      <c r="G550" s="12" t="s">
        <v>31</v>
      </c>
      <c r="H550" s="11" t="s">
        <v>1827</v>
      </c>
      <c r="I550" s="11"/>
      <c r="J550" s="13" t="s">
        <v>1828</v>
      </c>
    </row>
    <row r="551" spans="1:10">
      <c r="A551" s="31">
        <f t="shared" si="5"/>
        <v>547</v>
      </c>
      <c r="B551" s="11"/>
      <c r="C551" s="11" t="s">
        <v>26</v>
      </c>
      <c r="D551" s="11"/>
      <c r="E551" s="11" t="s">
        <v>27</v>
      </c>
      <c r="F551" s="16"/>
      <c r="G551" s="12" t="s">
        <v>26</v>
      </c>
      <c r="H551" s="11" t="s">
        <v>258</v>
      </c>
      <c r="I551" s="11"/>
      <c r="J551" s="13"/>
    </row>
    <row r="552" spans="1:10">
      <c r="A552" s="31">
        <f t="shared" si="5"/>
        <v>548</v>
      </c>
      <c r="B552" s="11"/>
      <c r="C552" s="11"/>
      <c r="D552" s="11"/>
      <c r="E552" s="11" t="s">
        <v>26</v>
      </c>
      <c r="F552" s="16"/>
      <c r="G552" s="12"/>
      <c r="H552" s="11"/>
      <c r="I552" s="11" t="s">
        <v>259</v>
      </c>
      <c r="J552" s="13" t="s">
        <v>37</v>
      </c>
    </row>
    <row r="553" spans="1:10">
      <c r="A553" s="31">
        <f t="shared" si="5"/>
        <v>549</v>
      </c>
      <c r="B553" s="11"/>
      <c r="C553" s="11" t="s">
        <v>790</v>
      </c>
      <c r="D553" s="11"/>
      <c r="E553" s="11" t="s">
        <v>1829</v>
      </c>
      <c r="F553" s="16"/>
      <c r="G553" s="12" t="s">
        <v>26</v>
      </c>
      <c r="H553" s="11" t="s">
        <v>1830</v>
      </c>
      <c r="I553" s="11"/>
      <c r="J553" s="13" t="s">
        <v>1831</v>
      </c>
    </row>
    <row r="554" spans="1:10">
      <c r="A554" s="31">
        <f t="shared" si="5"/>
        <v>550</v>
      </c>
      <c r="B554" s="11" t="s">
        <v>1799</v>
      </c>
      <c r="C554" s="11"/>
      <c r="D554" s="11"/>
      <c r="E554" s="11"/>
      <c r="F554" s="16"/>
      <c r="G554" s="12"/>
      <c r="H554" s="11"/>
      <c r="I554" s="11"/>
      <c r="J554" s="13"/>
    </row>
    <row r="555" spans="1:10">
      <c r="A555" s="31">
        <f t="shared" si="5"/>
        <v>551</v>
      </c>
      <c r="B555" s="11"/>
      <c r="C555" s="11"/>
      <c r="D555" s="11" t="s">
        <v>193</v>
      </c>
      <c r="E555" s="11" t="s">
        <v>39</v>
      </c>
      <c r="F555" s="16">
        <v>50</v>
      </c>
      <c r="G555" s="12">
        <v>1</v>
      </c>
      <c r="H555" s="11" t="s">
        <v>1832</v>
      </c>
      <c r="I555" s="11"/>
      <c r="J555" s="13" t="s">
        <v>1833</v>
      </c>
    </row>
    <row r="556" spans="1:10">
      <c r="A556" s="31">
        <f t="shared" si="5"/>
        <v>552</v>
      </c>
      <c r="B556" s="11"/>
      <c r="C556" s="11" t="s">
        <v>1834</v>
      </c>
      <c r="D556" s="11"/>
      <c r="E556" s="11" t="s">
        <v>1835</v>
      </c>
      <c r="F556" s="16"/>
      <c r="G556" s="12" t="s">
        <v>26</v>
      </c>
      <c r="H556" s="11" t="s">
        <v>1836</v>
      </c>
      <c r="I556" s="11"/>
      <c r="J556" s="13" t="s">
        <v>1837</v>
      </c>
    </row>
    <row r="557" spans="1:10">
      <c r="A557" s="31">
        <f t="shared" si="5"/>
        <v>553</v>
      </c>
      <c r="B557" s="11"/>
      <c r="C557" s="11" t="s">
        <v>1838</v>
      </c>
      <c r="D557" s="11"/>
      <c r="E557" s="11" t="s">
        <v>1839</v>
      </c>
      <c r="F557" s="16"/>
      <c r="G557" s="12" t="s">
        <v>26</v>
      </c>
      <c r="H557" s="11" t="s">
        <v>1840</v>
      </c>
      <c r="I557" s="11"/>
      <c r="J557" s="13" t="s">
        <v>1840</v>
      </c>
    </row>
    <row r="558" spans="1:10">
      <c r="A558" s="31">
        <f t="shared" si="5"/>
        <v>554</v>
      </c>
      <c r="B558" s="11"/>
      <c r="C558" s="11" t="s">
        <v>1841</v>
      </c>
      <c r="D558" s="11"/>
      <c r="E558" s="11" t="s">
        <v>1842</v>
      </c>
      <c r="F558" s="16"/>
      <c r="G558" s="12" t="s">
        <v>26</v>
      </c>
      <c r="H558" s="11" t="s">
        <v>1843</v>
      </c>
      <c r="I558" s="11"/>
      <c r="J558" s="13" t="s">
        <v>1843</v>
      </c>
    </row>
    <row r="559" spans="1:10">
      <c r="A559" s="31">
        <f t="shared" si="5"/>
        <v>555</v>
      </c>
      <c r="B559" s="11"/>
      <c r="C559" s="11" t="s">
        <v>1844</v>
      </c>
      <c r="D559" s="11"/>
      <c r="E559" s="11" t="s">
        <v>1845</v>
      </c>
      <c r="F559" s="16"/>
      <c r="G559" s="12" t="s">
        <v>26</v>
      </c>
      <c r="H559" s="11" t="s">
        <v>1846</v>
      </c>
      <c r="I559" s="11"/>
      <c r="J559" s="13" t="s">
        <v>1846</v>
      </c>
    </row>
    <row r="560" spans="1:10">
      <c r="A560" s="31">
        <f t="shared" si="5"/>
        <v>556</v>
      </c>
      <c r="B560" s="11"/>
      <c r="C560" s="11" t="s">
        <v>1847</v>
      </c>
      <c r="D560" s="11"/>
      <c r="E560" s="11" t="s">
        <v>1848</v>
      </c>
      <c r="F560" s="16"/>
      <c r="G560" s="12" t="s">
        <v>26</v>
      </c>
      <c r="H560" s="11" t="s">
        <v>1849</v>
      </c>
      <c r="I560" s="11"/>
      <c r="J560" s="13" t="s">
        <v>1849</v>
      </c>
    </row>
    <row r="561" spans="1:10">
      <c r="A561" s="31">
        <f t="shared" si="5"/>
        <v>557</v>
      </c>
      <c r="B561" s="11"/>
      <c r="C561" s="11" t="s">
        <v>26</v>
      </c>
      <c r="D561" s="11"/>
      <c r="E561" s="11" t="s">
        <v>27</v>
      </c>
      <c r="F561" s="16"/>
      <c r="G561" s="12" t="s">
        <v>26</v>
      </c>
      <c r="H561" s="11" t="s">
        <v>258</v>
      </c>
      <c r="I561" s="11"/>
      <c r="J561" s="13"/>
    </row>
    <row r="562" spans="1:10">
      <c r="A562" s="31">
        <f t="shared" si="5"/>
        <v>558</v>
      </c>
      <c r="B562" s="11"/>
      <c r="C562" s="11"/>
      <c r="D562" s="11"/>
      <c r="E562" s="11" t="s">
        <v>26</v>
      </c>
      <c r="F562" s="16"/>
      <c r="G562" s="12"/>
      <c r="H562" s="11"/>
      <c r="I562" s="11" t="s">
        <v>259</v>
      </c>
      <c r="J562" s="13" t="s">
        <v>37</v>
      </c>
    </row>
    <row r="563" spans="1:10">
      <c r="A563" s="31">
        <f t="shared" si="5"/>
        <v>559</v>
      </c>
      <c r="B563" s="11"/>
      <c r="C563" s="11" t="s">
        <v>1850</v>
      </c>
      <c r="D563" s="11"/>
      <c r="E563" s="11" t="s">
        <v>1851</v>
      </c>
      <c r="F563" s="16"/>
      <c r="G563" s="12" t="s">
        <v>26</v>
      </c>
      <c r="H563" s="11" t="s">
        <v>1852</v>
      </c>
      <c r="I563" s="11"/>
      <c r="J563" s="13" t="s">
        <v>1852</v>
      </c>
    </row>
    <row r="564" spans="1:10">
      <c r="A564" s="31">
        <f t="shared" si="5"/>
        <v>560</v>
      </c>
      <c r="B564" s="11"/>
      <c r="C564" s="11" t="s">
        <v>1853</v>
      </c>
      <c r="D564" s="11"/>
      <c r="E564" s="11" t="s">
        <v>39</v>
      </c>
      <c r="F564" s="16">
        <v>100</v>
      </c>
      <c r="G564" s="12" t="s">
        <v>98</v>
      </c>
      <c r="H564" s="11" t="s">
        <v>1854</v>
      </c>
      <c r="I564" s="11"/>
      <c r="J564" s="13" t="s">
        <v>1855</v>
      </c>
    </row>
    <row r="565" spans="1:10">
      <c r="A565" s="31">
        <f t="shared" si="5"/>
        <v>561</v>
      </c>
      <c r="B565" s="11" t="s">
        <v>1807</v>
      </c>
      <c r="C565" s="11"/>
      <c r="D565" s="11"/>
      <c r="E565" s="11"/>
      <c r="F565" s="16"/>
      <c r="G565" s="12"/>
      <c r="H565" s="11"/>
      <c r="I565" s="11"/>
      <c r="J565" s="13"/>
    </row>
    <row r="566" spans="1:10">
      <c r="A566" s="31">
        <f t="shared" si="5"/>
        <v>562</v>
      </c>
      <c r="B566" s="11"/>
      <c r="C566" s="11" t="s">
        <v>1438</v>
      </c>
      <c r="D566" s="11"/>
      <c r="E566" s="11" t="s">
        <v>1856</v>
      </c>
      <c r="F566" s="16"/>
      <c r="G566" s="12" t="s">
        <v>31</v>
      </c>
      <c r="H566" s="11" t="s">
        <v>1808</v>
      </c>
      <c r="I566" s="11"/>
      <c r="J566" s="13" t="s">
        <v>1857</v>
      </c>
    </row>
    <row r="567" spans="1:10">
      <c r="A567" s="31">
        <f t="shared" si="5"/>
        <v>563</v>
      </c>
      <c r="B567" s="11"/>
      <c r="C567" s="11" t="s">
        <v>1858</v>
      </c>
      <c r="D567" s="11"/>
      <c r="E567" s="11" t="s">
        <v>1856</v>
      </c>
      <c r="F567" s="16"/>
      <c r="G567" s="12" t="s">
        <v>31</v>
      </c>
      <c r="H567" s="11" t="s">
        <v>1859</v>
      </c>
      <c r="I567" s="11"/>
      <c r="J567" s="13" t="s">
        <v>1860</v>
      </c>
    </row>
    <row r="568" spans="1:10">
      <c r="A568" s="31">
        <f t="shared" si="5"/>
        <v>564</v>
      </c>
      <c r="B568" s="11"/>
      <c r="C568" s="11" t="s">
        <v>1861</v>
      </c>
      <c r="D568" s="11"/>
      <c r="E568" s="11" t="s">
        <v>1856</v>
      </c>
      <c r="F568" s="16"/>
      <c r="G568" s="12" t="s">
        <v>31</v>
      </c>
      <c r="H568" s="11" t="s">
        <v>1862</v>
      </c>
      <c r="I568" s="11"/>
      <c r="J568" s="13" t="s">
        <v>1863</v>
      </c>
    </row>
    <row r="569" spans="1:10">
      <c r="A569" s="31">
        <f t="shared" si="5"/>
        <v>565</v>
      </c>
      <c r="B569" s="11"/>
      <c r="C569" s="11" t="s">
        <v>26</v>
      </c>
      <c r="D569" s="11"/>
      <c r="E569" s="11" t="s">
        <v>27</v>
      </c>
      <c r="F569" s="16"/>
      <c r="G569" s="12" t="s">
        <v>26</v>
      </c>
      <c r="H569" s="11" t="s">
        <v>258</v>
      </c>
      <c r="I569" s="11"/>
      <c r="J569" s="13"/>
    </row>
    <row r="570" spans="1:10">
      <c r="A570" s="31">
        <f t="shared" si="5"/>
        <v>566</v>
      </c>
      <c r="B570" s="11"/>
      <c r="C570" s="11"/>
      <c r="D570" s="11"/>
      <c r="E570" s="11" t="s">
        <v>26</v>
      </c>
      <c r="F570" s="16"/>
      <c r="G570" s="12"/>
      <c r="H570" s="11"/>
      <c r="I570" s="11" t="s">
        <v>259</v>
      </c>
      <c r="J570" s="13" t="s">
        <v>37</v>
      </c>
    </row>
    <row r="571" spans="1:10">
      <c r="A571" s="31">
        <f t="shared" ref="A571:A634" si="6">ROW()-4</f>
        <v>567</v>
      </c>
      <c r="B571" s="11"/>
      <c r="C571" s="11" t="s">
        <v>1853</v>
      </c>
      <c r="D571" s="11"/>
      <c r="E571" s="11" t="s">
        <v>39</v>
      </c>
      <c r="F571" s="16">
        <v>100</v>
      </c>
      <c r="G571" s="12" t="s">
        <v>98</v>
      </c>
      <c r="H571" s="11" t="s">
        <v>1854</v>
      </c>
      <c r="I571" s="11"/>
      <c r="J571" s="13" t="s">
        <v>1855</v>
      </c>
    </row>
    <row r="572" spans="1:10">
      <c r="A572" s="31">
        <f t="shared" si="6"/>
        <v>568</v>
      </c>
      <c r="B572" s="11" t="s">
        <v>1856</v>
      </c>
      <c r="C572" s="11"/>
      <c r="D572" s="11"/>
      <c r="E572" s="11" t="s">
        <v>1864</v>
      </c>
      <c r="F572" s="16"/>
      <c r="G572" s="12"/>
      <c r="H572" s="11"/>
      <c r="I572" s="11"/>
      <c r="J572" s="13"/>
    </row>
    <row r="573" spans="1:10">
      <c r="A573" s="31">
        <f t="shared" si="6"/>
        <v>569</v>
      </c>
      <c r="B573" s="11"/>
      <c r="C573" s="11"/>
      <c r="D573" s="11" t="s">
        <v>405</v>
      </c>
      <c r="E573" s="11" t="s">
        <v>39</v>
      </c>
      <c r="F573" s="16">
        <v>50</v>
      </c>
      <c r="G573" s="12" t="s">
        <v>98</v>
      </c>
      <c r="H573" s="11"/>
      <c r="I573" s="11"/>
      <c r="J573" s="13"/>
    </row>
    <row r="574" spans="1:10">
      <c r="A574" s="31">
        <f t="shared" si="6"/>
        <v>570</v>
      </c>
      <c r="B574" s="11"/>
      <c r="C574" s="11"/>
      <c r="D574" s="11" t="s">
        <v>401</v>
      </c>
      <c r="E574" s="11" t="s">
        <v>1865</v>
      </c>
      <c r="F574" s="16">
        <v>50</v>
      </c>
      <c r="G574" s="12" t="s">
        <v>85</v>
      </c>
      <c r="H574" s="11"/>
      <c r="I574" s="11"/>
      <c r="J574" s="13" t="s">
        <v>1866</v>
      </c>
    </row>
    <row r="575" spans="1:10">
      <c r="A575" s="31">
        <f t="shared" si="6"/>
        <v>571</v>
      </c>
      <c r="B575" s="11"/>
      <c r="C575" s="11"/>
      <c r="D575" s="11"/>
      <c r="E575" s="11" t="s">
        <v>26</v>
      </c>
      <c r="F575" s="16"/>
      <c r="G575" s="12"/>
      <c r="H575" s="11"/>
      <c r="I575" s="11" t="s">
        <v>88</v>
      </c>
      <c r="J575" s="13" t="s">
        <v>1867</v>
      </c>
    </row>
    <row r="576" spans="1:10">
      <c r="A576" s="31">
        <f t="shared" si="6"/>
        <v>572</v>
      </c>
      <c r="B576" s="11"/>
      <c r="C576" s="11"/>
      <c r="D576" s="11"/>
      <c r="E576" s="11" t="s">
        <v>31</v>
      </c>
      <c r="F576" s="16"/>
      <c r="G576" s="12"/>
      <c r="H576" s="11"/>
      <c r="I576" s="11" t="s">
        <v>31</v>
      </c>
      <c r="J576" s="13" t="s">
        <v>95</v>
      </c>
    </row>
    <row r="577" spans="1:10">
      <c r="A577" s="31">
        <f t="shared" si="6"/>
        <v>573</v>
      </c>
      <c r="B577" s="11" t="s">
        <v>1803</v>
      </c>
      <c r="C577" s="11"/>
      <c r="D577" s="11"/>
      <c r="E577" s="11"/>
      <c r="F577" s="16"/>
      <c r="G577" s="12"/>
      <c r="H577" s="11"/>
      <c r="I577" s="11"/>
      <c r="J577" s="13" t="s">
        <v>1868</v>
      </c>
    </row>
    <row r="578" spans="1:10">
      <c r="A578" s="31">
        <f t="shared" si="6"/>
        <v>574</v>
      </c>
      <c r="B578" s="11"/>
      <c r="C578" s="11" t="s">
        <v>1869</v>
      </c>
      <c r="D578" s="11"/>
      <c r="E578" s="11" t="s">
        <v>1870</v>
      </c>
      <c r="F578" s="16"/>
      <c r="G578" s="12" t="s">
        <v>244</v>
      </c>
      <c r="H578" s="11" t="s">
        <v>1871</v>
      </c>
      <c r="I578" s="11"/>
      <c r="J578" s="13"/>
    </row>
    <row r="579" spans="1:10">
      <c r="A579" s="31">
        <f t="shared" si="6"/>
        <v>575</v>
      </c>
      <c r="B579" s="11" t="s">
        <v>1814</v>
      </c>
      <c r="C579" s="11"/>
      <c r="D579" s="11"/>
      <c r="E579" s="11"/>
      <c r="F579" s="16"/>
      <c r="G579" s="12"/>
      <c r="H579" s="11"/>
      <c r="I579" s="11"/>
      <c r="J579" s="13"/>
    </row>
    <row r="580" spans="1:10">
      <c r="A580" s="31">
        <f t="shared" si="6"/>
        <v>576</v>
      </c>
      <c r="B580" s="11"/>
      <c r="C580" s="11" t="s">
        <v>1872</v>
      </c>
      <c r="D580" s="11"/>
      <c r="E580" s="11" t="s">
        <v>1873</v>
      </c>
      <c r="F580" s="16"/>
      <c r="G580" s="12" t="s">
        <v>244</v>
      </c>
      <c r="H580" s="11" t="s">
        <v>1816</v>
      </c>
      <c r="I580" s="11"/>
      <c r="J580" s="13" t="s">
        <v>989</v>
      </c>
    </row>
    <row r="581" spans="1:10">
      <c r="A581" s="31">
        <f t="shared" si="6"/>
        <v>577</v>
      </c>
      <c r="B581" s="11" t="s">
        <v>1818</v>
      </c>
      <c r="C581" s="11"/>
      <c r="D581" s="11"/>
      <c r="E581" s="11"/>
      <c r="F581" s="16"/>
      <c r="G581" s="12"/>
      <c r="H581" s="11"/>
      <c r="I581" s="11"/>
      <c r="J581" s="13"/>
    </row>
    <row r="582" spans="1:10">
      <c r="A582" s="31">
        <f t="shared" si="6"/>
        <v>578</v>
      </c>
      <c r="B582" s="11"/>
      <c r="C582" s="11" t="s">
        <v>1874</v>
      </c>
      <c r="D582" s="11"/>
      <c r="E582" s="11" t="s">
        <v>1875</v>
      </c>
      <c r="F582" s="16"/>
      <c r="G582" s="12" t="s">
        <v>244</v>
      </c>
      <c r="H582" s="11" t="s">
        <v>1820</v>
      </c>
      <c r="I582" s="11"/>
      <c r="J582" s="13" t="s">
        <v>991</v>
      </c>
    </row>
    <row r="583" spans="1:10">
      <c r="A583" s="31">
        <f t="shared" si="6"/>
        <v>579</v>
      </c>
      <c r="B583" s="11"/>
      <c r="C583" s="11" t="s">
        <v>790</v>
      </c>
      <c r="D583" s="11"/>
      <c r="E583" s="11" t="s">
        <v>39</v>
      </c>
      <c r="F583" s="16"/>
      <c r="G583" s="12" t="s">
        <v>98</v>
      </c>
      <c r="H583" s="11" t="s">
        <v>1830</v>
      </c>
      <c r="I583" s="11"/>
      <c r="J583" s="13" t="s">
        <v>1831</v>
      </c>
    </row>
    <row r="584" spans="1:10">
      <c r="A584" s="31">
        <f t="shared" si="6"/>
        <v>580</v>
      </c>
      <c r="B584" s="11" t="s">
        <v>1822</v>
      </c>
      <c r="C584" s="11"/>
      <c r="D584" s="11"/>
      <c r="E584" s="11"/>
      <c r="F584" s="16"/>
      <c r="G584" s="12"/>
      <c r="H584" s="11"/>
      <c r="I584" s="11"/>
      <c r="J584" s="13" t="s">
        <v>1876</v>
      </c>
    </row>
    <row r="585" spans="1:10">
      <c r="A585" s="31">
        <f t="shared" si="6"/>
        <v>581</v>
      </c>
      <c r="B585" s="11"/>
      <c r="C585" s="11" t="s">
        <v>1877</v>
      </c>
      <c r="D585" s="11"/>
      <c r="E585" s="11" t="s">
        <v>1878</v>
      </c>
      <c r="F585" s="16"/>
      <c r="G585" s="12" t="s">
        <v>791</v>
      </c>
      <c r="H585" s="11" t="s">
        <v>1823</v>
      </c>
      <c r="I585" s="11"/>
      <c r="J585" s="13" t="s">
        <v>1823</v>
      </c>
    </row>
    <row r="586" spans="1:10">
      <c r="A586" s="31">
        <f t="shared" si="6"/>
        <v>582</v>
      </c>
      <c r="B586" s="11" t="s">
        <v>1649</v>
      </c>
      <c r="C586" s="11"/>
      <c r="D586" s="11"/>
      <c r="E586" s="11"/>
      <c r="F586" s="16"/>
      <c r="G586" s="12"/>
      <c r="H586" s="11"/>
      <c r="I586" s="11"/>
      <c r="J586" s="13"/>
    </row>
    <row r="587" spans="1:10">
      <c r="A587" s="31">
        <f t="shared" si="6"/>
        <v>583</v>
      </c>
      <c r="B587" s="11"/>
      <c r="C587" s="11" t="s">
        <v>1431</v>
      </c>
      <c r="D587" s="11"/>
      <c r="E587" s="11" t="s">
        <v>1432</v>
      </c>
      <c r="F587" s="16"/>
      <c r="G587" s="12" t="s">
        <v>98</v>
      </c>
      <c r="H587" s="11" t="s">
        <v>1433</v>
      </c>
      <c r="I587" s="11"/>
      <c r="J587" s="13" t="s">
        <v>1879</v>
      </c>
    </row>
    <row r="588" spans="1:10">
      <c r="A588" s="31">
        <f t="shared" si="6"/>
        <v>584</v>
      </c>
      <c r="B588" s="11"/>
      <c r="C588" s="11" t="s">
        <v>1880</v>
      </c>
      <c r="D588" s="11"/>
      <c r="E588" s="11" t="s">
        <v>1437</v>
      </c>
      <c r="F588" s="16"/>
      <c r="G588" s="12" t="s">
        <v>98</v>
      </c>
      <c r="H588" s="11" t="s">
        <v>1881</v>
      </c>
      <c r="I588" s="11"/>
      <c r="J588" s="13" t="s">
        <v>1882</v>
      </c>
    </row>
    <row r="589" spans="1:10">
      <c r="A589" s="31">
        <f t="shared" si="6"/>
        <v>585</v>
      </c>
      <c r="B589" s="11"/>
      <c r="C589" s="11" t="s">
        <v>1883</v>
      </c>
      <c r="D589" s="11"/>
      <c r="E589" s="11" t="s">
        <v>39</v>
      </c>
      <c r="F589" s="16">
        <v>20</v>
      </c>
      <c r="G589" s="12" t="s">
        <v>98</v>
      </c>
      <c r="H589" s="11" t="s">
        <v>1884</v>
      </c>
      <c r="I589" s="11"/>
      <c r="J589" s="13" t="s">
        <v>1885</v>
      </c>
    </row>
    <row r="590" spans="1:10">
      <c r="A590" s="31">
        <f t="shared" si="6"/>
        <v>586</v>
      </c>
      <c r="B590" s="11"/>
      <c r="C590" s="11" t="s">
        <v>1886</v>
      </c>
      <c r="D590" s="11"/>
      <c r="E590" s="11" t="s">
        <v>1437</v>
      </c>
      <c r="F590" s="16"/>
      <c r="G590" s="12" t="s">
        <v>98</v>
      </c>
      <c r="H590" s="11" t="s">
        <v>1887</v>
      </c>
      <c r="I590" s="11"/>
      <c r="J590" s="13" t="s">
        <v>1888</v>
      </c>
    </row>
    <row r="591" spans="1:10">
      <c r="A591" s="31">
        <f t="shared" si="6"/>
        <v>587</v>
      </c>
      <c r="B591" s="11" t="s">
        <v>1179</v>
      </c>
      <c r="C591" s="11"/>
      <c r="D591" s="11"/>
      <c r="E591" s="11"/>
      <c r="F591" s="16"/>
      <c r="G591" s="12"/>
      <c r="H591" s="11"/>
      <c r="I591" s="11"/>
      <c r="J591" s="13"/>
    </row>
    <row r="592" spans="1:10">
      <c r="A592" s="31">
        <f t="shared" si="6"/>
        <v>588</v>
      </c>
      <c r="B592" s="11"/>
      <c r="C592" s="11"/>
      <c r="D592" s="11" t="s">
        <v>270</v>
      </c>
      <c r="E592" s="11" t="s">
        <v>39</v>
      </c>
      <c r="F592" s="16">
        <v>50</v>
      </c>
      <c r="G592" s="12" t="s">
        <v>98</v>
      </c>
      <c r="H592" s="11" t="s">
        <v>1889</v>
      </c>
      <c r="I592" s="11"/>
      <c r="J592" s="13" t="s">
        <v>1890</v>
      </c>
    </row>
    <row r="593" spans="1:10">
      <c r="A593" s="31">
        <f t="shared" si="6"/>
        <v>589</v>
      </c>
      <c r="B593" s="11"/>
      <c r="C593" s="11" t="s">
        <v>1186</v>
      </c>
      <c r="D593" s="11"/>
      <c r="E593" s="11" t="s">
        <v>1023</v>
      </c>
      <c r="F593" s="16"/>
      <c r="G593" s="12" t="s">
        <v>244</v>
      </c>
      <c r="H593" s="11" t="s">
        <v>1024</v>
      </c>
      <c r="I593" s="11"/>
      <c r="J593" s="13" t="s">
        <v>1891</v>
      </c>
    </row>
    <row r="594" spans="1:10">
      <c r="A594" s="31">
        <f t="shared" si="6"/>
        <v>590</v>
      </c>
      <c r="B594" s="11" t="s">
        <v>1183</v>
      </c>
      <c r="C594" s="11"/>
      <c r="D594" s="11"/>
      <c r="E594" s="11"/>
      <c r="F594" s="16"/>
      <c r="G594" s="12"/>
      <c r="H594" s="11"/>
      <c r="I594" s="11"/>
      <c r="J594" s="13"/>
    </row>
    <row r="595" spans="1:10">
      <c r="A595" s="31">
        <f t="shared" si="6"/>
        <v>591</v>
      </c>
      <c r="B595" s="11"/>
      <c r="C595" s="11"/>
      <c r="D595" s="11" t="s">
        <v>270</v>
      </c>
      <c r="E595" s="11" t="s">
        <v>39</v>
      </c>
      <c r="F595" s="16">
        <v>50</v>
      </c>
      <c r="G595" s="12" t="s">
        <v>98</v>
      </c>
      <c r="H595" s="11" t="s">
        <v>1889</v>
      </c>
      <c r="I595" s="11"/>
      <c r="J595" s="13" t="s">
        <v>1892</v>
      </c>
    </row>
    <row r="596" spans="1:10">
      <c r="A596" s="31">
        <f t="shared" si="6"/>
        <v>592</v>
      </c>
      <c r="B596" s="11"/>
      <c r="C596" s="11" t="s">
        <v>1190</v>
      </c>
      <c r="D596" s="11"/>
      <c r="E596" s="11" t="s">
        <v>1191</v>
      </c>
      <c r="F596" s="16"/>
      <c r="G596" s="12" t="s">
        <v>244</v>
      </c>
      <c r="H596" s="11" t="s">
        <v>1893</v>
      </c>
      <c r="I596" s="11"/>
      <c r="J596" s="13" t="s">
        <v>1894</v>
      </c>
    </row>
    <row r="597" spans="1:10">
      <c r="A597" s="31">
        <f t="shared" si="6"/>
        <v>593</v>
      </c>
      <c r="B597" s="11" t="s">
        <v>1023</v>
      </c>
      <c r="C597" s="11"/>
      <c r="D597" s="11"/>
      <c r="E597" s="11"/>
      <c r="F597" s="16"/>
      <c r="G597" s="12"/>
      <c r="H597" s="11"/>
      <c r="I597" s="11"/>
      <c r="J597" s="13"/>
    </row>
    <row r="598" spans="1:10">
      <c r="A598" s="31">
        <f t="shared" si="6"/>
        <v>594</v>
      </c>
      <c r="B598" s="11"/>
      <c r="C598" s="11"/>
      <c r="D598" s="11" t="s">
        <v>270</v>
      </c>
      <c r="E598" s="11" t="s">
        <v>39</v>
      </c>
      <c r="F598" s="16">
        <v>50</v>
      </c>
      <c r="G598" s="12" t="s">
        <v>98</v>
      </c>
      <c r="H598" s="11" t="s">
        <v>1895</v>
      </c>
      <c r="I598" s="11"/>
      <c r="J598" s="13" t="s">
        <v>1896</v>
      </c>
    </row>
    <row r="599" spans="1:10">
      <c r="A599" s="31">
        <f t="shared" si="6"/>
        <v>595</v>
      </c>
      <c r="B599" s="11"/>
      <c r="C599" s="11" t="s">
        <v>1131</v>
      </c>
      <c r="D599" s="11"/>
      <c r="E599" s="11" t="s">
        <v>39</v>
      </c>
      <c r="F599" s="16">
        <v>50</v>
      </c>
      <c r="G599" s="12">
        <v>1</v>
      </c>
      <c r="H599" s="11" t="s">
        <v>1897</v>
      </c>
      <c r="I599" s="11"/>
      <c r="J599" s="13" t="s">
        <v>1898</v>
      </c>
    </row>
    <row r="600" spans="1:10">
      <c r="A600" s="31">
        <f t="shared" si="6"/>
        <v>596</v>
      </c>
      <c r="B600" s="11"/>
      <c r="C600" s="11" t="s">
        <v>1170</v>
      </c>
      <c r="D600" s="11"/>
      <c r="E600" s="11" t="s">
        <v>39</v>
      </c>
      <c r="F600" s="16">
        <v>20</v>
      </c>
      <c r="G600" s="12" t="s">
        <v>85</v>
      </c>
      <c r="H600" s="11" t="s">
        <v>1899</v>
      </c>
      <c r="I600" s="11"/>
      <c r="J600" s="13" t="s">
        <v>1900</v>
      </c>
    </row>
    <row r="601" spans="1:10">
      <c r="A601" s="31">
        <f t="shared" si="6"/>
        <v>597</v>
      </c>
      <c r="B601" s="11"/>
      <c r="C601" s="11" t="s">
        <v>1901</v>
      </c>
      <c r="D601" s="11"/>
      <c r="E601" s="11" t="s">
        <v>1902</v>
      </c>
      <c r="F601" s="16"/>
      <c r="G601" s="12" t="s">
        <v>98</v>
      </c>
      <c r="H601" s="11" t="s">
        <v>1903</v>
      </c>
      <c r="I601" s="11"/>
      <c r="J601" s="13"/>
    </row>
    <row r="602" spans="1:10">
      <c r="A602" s="31">
        <f t="shared" si="6"/>
        <v>598</v>
      </c>
      <c r="B602" s="11"/>
      <c r="C602" s="11" t="s">
        <v>1904</v>
      </c>
      <c r="D602" s="11"/>
      <c r="E602" s="11" t="s">
        <v>39</v>
      </c>
      <c r="F602" s="16">
        <v>5</v>
      </c>
      <c r="G602" s="12" t="s">
        <v>98</v>
      </c>
      <c r="H602" s="11" t="s">
        <v>1905</v>
      </c>
      <c r="I602" s="11"/>
      <c r="J602" s="13" t="s">
        <v>1906</v>
      </c>
    </row>
    <row r="603" spans="1:10">
      <c r="A603" s="31">
        <f t="shared" si="6"/>
        <v>599</v>
      </c>
      <c r="B603" s="11"/>
      <c r="C603" s="11" t="s">
        <v>1907</v>
      </c>
      <c r="D603" s="11"/>
      <c r="E603" s="11" t="s">
        <v>65</v>
      </c>
      <c r="F603" s="16">
        <v>400</v>
      </c>
      <c r="G603" s="12" t="s">
        <v>98</v>
      </c>
      <c r="H603" s="11" t="s">
        <v>1908</v>
      </c>
      <c r="I603" s="11"/>
      <c r="J603" s="13" t="s">
        <v>1909</v>
      </c>
    </row>
    <row r="604" spans="1:10">
      <c r="A604" s="31">
        <f t="shared" si="6"/>
        <v>600</v>
      </c>
      <c r="B604" s="11"/>
      <c r="C604" s="11" t="s">
        <v>1910</v>
      </c>
      <c r="D604" s="11"/>
      <c r="E604" s="11" t="s">
        <v>65</v>
      </c>
      <c r="F604" s="16">
        <v>300</v>
      </c>
      <c r="G604" s="12" t="s">
        <v>98</v>
      </c>
      <c r="H604" s="11" t="s">
        <v>1911</v>
      </c>
      <c r="I604" s="11"/>
      <c r="J604" s="13" t="s">
        <v>1912</v>
      </c>
    </row>
    <row r="605" spans="1:10">
      <c r="A605" s="31">
        <f t="shared" si="6"/>
        <v>601</v>
      </c>
      <c r="B605" s="11"/>
      <c r="C605" s="11" t="s">
        <v>1913</v>
      </c>
      <c r="D605" s="11"/>
      <c r="E605" s="11" t="s">
        <v>39</v>
      </c>
      <c r="F605" s="16">
        <v>20</v>
      </c>
      <c r="G605" s="12" t="s">
        <v>98</v>
      </c>
      <c r="H605" s="11" t="s">
        <v>1914</v>
      </c>
      <c r="I605" s="11"/>
      <c r="J605" s="13"/>
    </row>
    <row r="606" spans="1:10">
      <c r="A606" s="31">
        <f t="shared" si="6"/>
        <v>602</v>
      </c>
      <c r="B606" s="11"/>
      <c r="C606" s="11" t="s">
        <v>1915</v>
      </c>
      <c r="D606" s="11"/>
      <c r="E606" s="11" t="s">
        <v>39</v>
      </c>
      <c r="F606" s="16">
        <v>5</v>
      </c>
      <c r="G606" s="12" t="s">
        <v>98</v>
      </c>
      <c r="H606" s="11" t="s">
        <v>1916</v>
      </c>
      <c r="I606" s="11"/>
      <c r="J606" s="13" t="s">
        <v>1917</v>
      </c>
    </row>
    <row r="607" spans="1:10">
      <c r="A607" s="31">
        <f t="shared" si="6"/>
        <v>603</v>
      </c>
      <c r="B607" s="11"/>
      <c r="C607" s="11" t="s">
        <v>1918</v>
      </c>
      <c r="D607" s="11"/>
      <c r="E607" s="11" t="s">
        <v>65</v>
      </c>
      <c r="F607" s="16">
        <v>200</v>
      </c>
      <c r="G607" s="12" t="s">
        <v>98</v>
      </c>
      <c r="H607" s="11" t="s">
        <v>1919</v>
      </c>
      <c r="I607" s="11"/>
      <c r="J607" s="13" t="s">
        <v>1909</v>
      </c>
    </row>
    <row r="608" spans="1:10">
      <c r="A608" s="31">
        <f t="shared" si="6"/>
        <v>604</v>
      </c>
      <c r="B608" s="11"/>
      <c r="C608" s="11" t="s">
        <v>1920</v>
      </c>
      <c r="D608" s="11"/>
      <c r="E608" s="11" t="s">
        <v>65</v>
      </c>
      <c r="F608" s="16">
        <v>100</v>
      </c>
      <c r="G608" s="12" t="s">
        <v>98</v>
      </c>
      <c r="H608" s="11" t="s">
        <v>1921</v>
      </c>
      <c r="I608" s="11"/>
      <c r="J608" s="13" t="s">
        <v>1912</v>
      </c>
    </row>
    <row r="609" spans="1:10">
      <c r="A609" s="31">
        <f t="shared" si="6"/>
        <v>605</v>
      </c>
      <c r="B609" s="11"/>
      <c r="C609" s="11" t="s">
        <v>1922</v>
      </c>
      <c r="D609" s="11"/>
      <c r="E609" s="11" t="s">
        <v>1902</v>
      </c>
      <c r="F609" s="16"/>
      <c r="G609" s="12" t="s">
        <v>98</v>
      </c>
      <c r="H609" s="11" t="s">
        <v>1923</v>
      </c>
      <c r="I609" s="11"/>
      <c r="J609" s="13"/>
    </row>
    <row r="610" spans="1:10">
      <c r="A610" s="31">
        <f t="shared" si="6"/>
        <v>606</v>
      </c>
      <c r="B610" s="11"/>
      <c r="C610" s="11" t="s">
        <v>1924</v>
      </c>
      <c r="D610" s="11"/>
      <c r="E610" s="11" t="s">
        <v>39</v>
      </c>
      <c r="F610" s="16">
        <v>7</v>
      </c>
      <c r="G610" s="12" t="s">
        <v>98</v>
      </c>
      <c r="H610" s="11" t="s">
        <v>1925</v>
      </c>
      <c r="I610" s="11"/>
      <c r="J610" s="13" t="s">
        <v>1926</v>
      </c>
    </row>
    <row r="611" spans="1:10">
      <c r="A611" s="31">
        <f t="shared" si="6"/>
        <v>607</v>
      </c>
      <c r="B611" s="11"/>
      <c r="C611" s="11" t="s">
        <v>1927</v>
      </c>
      <c r="D611" s="11"/>
      <c r="E611" s="11" t="s">
        <v>65</v>
      </c>
      <c r="F611" s="16">
        <v>1000</v>
      </c>
      <c r="G611" s="12" t="s">
        <v>98</v>
      </c>
      <c r="H611" s="11" t="s">
        <v>1928</v>
      </c>
      <c r="I611" s="11"/>
      <c r="J611" s="13" t="s">
        <v>1909</v>
      </c>
    </row>
    <row r="612" spans="1:10">
      <c r="A612" s="31">
        <f t="shared" si="6"/>
        <v>608</v>
      </c>
      <c r="B612" s="11"/>
      <c r="C612" s="11" t="s">
        <v>1929</v>
      </c>
      <c r="D612" s="11"/>
      <c r="E612" s="11" t="s">
        <v>65</v>
      </c>
      <c r="F612" s="16">
        <v>600</v>
      </c>
      <c r="G612" s="12" t="s">
        <v>98</v>
      </c>
      <c r="H612" s="11" t="s">
        <v>1930</v>
      </c>
      <c r="I612" s="11"/>
      <c r="J612" s="13" t="s">
        <v>1931</v>
      </c>
    </row>
    <row r="613" spans="1:10">
      <c r="A613" s="31">
        <f t="shared" si="6"/>
        <v>609</v>
      </c>
      <c r="B613" s="11"/>
      <c r="C613" s="11" t="s">
        <v>1932</v>
      </c>
      <c r="D613" s="11"/>
      <c r="E613" s="11" t="s">
        <v>39</v>
      </c>
      <c r="F613" s="16">
        <v>50</v>
      </c>
      <c r="G613" s="12" t="s">
        <v>98</v>
      </c>
      <c r="H613" s="11" t="s">
        <v>1933</v>
      </c>
      <c r="I613" s="11"/>
      <c r="J613" s="13"/>
    </row>
    <row r="614" spans="1:10">
      <c r="A614" s="31">
        <f t="shared" si="6"/>
        <v>610</v>
      </c>
      <c r="B614" s="11"/>
      <c r="C614" s="11" t="s">
        <v>1934</v>
      </c>
      <c r="D614" s="11"/>
      <c r="E614" s="11" t="s">
        <v>39</v>
      </c>
      <c r="F614" s="16">
        <v>7</v>
      </c>
      <c r="G614" s="12" t="s">
        <v>98</v>
      </c>
      <c r="H614" s="11" t="s">
        <v>1935</v>
      </c>
      <c r="I614" s="11"/>
      <c r="J614" s="13" t="s">
        <v>1936</v>
      </c>
    </row>
    <row r="615" spans="1:10">
      <c r="A615" s="31">
        <f t="shared" si="6"/>
        <v>611</v>
      </c>
      <c r="B615" s="11"/>
      <c r="C615" s="11" t="s">
        <v>1937</v>
      </c>
      <c r="D615" s="11"/>
      <c r="E615" s="11" t="s">
        <v>65</v>
      </c>
      <c r="F615" s="16">
        <v>1500</v>
      </c>
      <c r="G615" s="12" t="s">
        <v>98</v>
      </c>
      <c r="H615" s="11" t="s">
        <v>1938</v>
      </c>
      <c r="I615" s="11"/>
      <c r="J615" s="13" t="s">
        <v>1939</v>
      </c>
    </row>
    <row r="616" spans="1:10">
      <c r="A616" s="31">
        <f t="shared" si="6"/>
        <v>612</v>
      </c>
      <c r="B616" s="11"/>
      <c r="C616" s="11" t="s">
        <v>1940</v>
      </c>
      <c r="D616" s="11"/>
      <c r="E616" s="11" t="s">
        <v>65</v>
      </c>
      <c r="F616" s="16">
        <v>900</v>
      </c>
      <c r="G616" s="12" t="s">
        <v>98</v>
      </c>
      <c r="H616" s="11" t="s">
        <v>1941</v>
      </c>
      <c r="I616" s="11"/>
      <c r="J616" s="13" t="s">
        <v>1942</v>
      </c>
    </row>
    <row r="617" spans="1:10">
      <c r="A617" s="31">
        <f t="shared" si="6"/>
        <v>613</v>
      </c>
      <c r="B617" s="11"/>
      <c r="C617" s="11" t="s">
        <v>1943</v>
      </c>
      <c r="D617" s="11"/>
      <c r="E617" s="11" t="s">
        <v>65</v>
      </c>
      <c r="F617" s="16">
        <v>600</v>
      </c>
      <c r="G617" s="12" t="s">
        <v>98</v>
      </c>
      <c r="H617" s="11" t="s">
        <v>1944</v>
      </c>
      <c r="I617" s="11"/>
      <c r="J617" s="13" t="s">
        <v>1945</v>
      </c>
    </row>
    <row r="618" spans="1:10">
      <c r="A618" s="31">
        <f t="shared" si="6"/>
        <v>614</v>
      </c>
      <c r="B618" s="11"/>
      <c r="C618" s="11" t="s">
        <v>322</v>
      </c>
      <c r="D618" s="11"/>
      <c r="E618" s="11" t="s">
        <v>323</v>
      </c>
      <c r="F618" s="16"/>
      <c r="G618" s="12" t="s">
        <v>26</v>
      </c>
      <c r="H618" s="11" t="s">
        <v>324</v>
      </c>
      <c r="I618" s="11"/>
      <c r="J618" s="13" t="s">
        <v>325</v>
      </c>
    </row>
    <row r="619" spans="1:10">
      <c r="A619" s="31">
        <f t="shared" si="6"/>
        <v>615</v>
      </c>
      <c r="B619" s="11"/>
      <c r="C619" s="11" t="s">
        <v>326</v>
      </c>
      <c r="D619" s="11"/>
      <c r="E619" s="11" t="s">
        <v>327</v>
      </c>
      <c r="F619" s="16"/>
      <c r="G619" s="12" t="s">
        <v>26</v>
      </c>
      <c r="H619" s="11" t="s">
        <v>328</v>
      </c>
      <c r="I619" s="11"/>
      <c r="J619" s="13" t="s">
        <v>329</v>
      </c>
    </row>
    <row r="620" spans="1:10">
      <c r="A620" s="31">
        <f t="shared" si="6"/>
        <v>616</v>
      </c>
      <c r="B620" s="11"/>
      <c r="C620" s="11" t="s">
        <v>330</v>
      </c>
      <c r="D620" s="11"/>
      <c r="E620" s="11" t="s">
        <v>327</v>
      </c>
      <c r="F620" s="16"/>
      <c r="G620" s="12" t="s">
        <v>26</v>
      </c>
      <c r="H620" s="11" t="s">
        <v>331</v>
      </c>
      <c r="I620" s="11"/>
      <c r="J620" s="13" t="s">
        <v>332</v>
      </c>
    </row>
    <row r="621" spans="1:10">
      <c r="A621" s="31">
        <f t="shared" si="6"/>
        <v>617</v>
      </c>
      <c r="B621" s="11"/>
      <c r="C621" s="11" t="s">
        <v>333</v>
      </c>
      <c r="D621" s="11"/>
      <c r="E621" s="11" t="s">
        <v>327</v>
      </c>
      <c r="F621" s="16"/>
      <c r="G621" s="12" t="s">
        <v>26</v>
      </c>
      <c r="H621" s="11" t="s">
        <v>334</v>
      </c>
      <c r="I621" s="11"/>
      <c r="J621" s="13" t="s">
        <v>335</v>
      </c>
    </row>
    <row r="622" spans="1:10">
      <c r="A622" s="31">
        <f t="shared" si="6"/>
        <v>618</v>
      </c>
      <c r="B622" s="11"/>
      <c r="C622" s="11" t="s">
        <v>1946</v>
      </c>
      <c r="D622" s="11"/>
      <c r="E622" s="11" t="s">
        <v>39</v>
      </c>
      <c r="F622" s="16">
        <v>100</v>
      </c>
      <c r="G622" s="12" t="s">
        <v>98</v>
      </c>
      <c r="H622" s="11" t="s">
        <v>1947</v>
      </c>
      <c r="I622" s="11"/>
      <c r="J622" s="13" t="s">
        <v>1948</v>
      </c>
    </row>
    <row r="623" spans="1:10">
      <c r="A623" s="31">
        <f t="shared" si="6"/>
        <v>619</v>
      </c>
      <c r="B623" s="11"/>
      <c r="C623" s="11" t="s">
        <v>46</v>
      </c>
      <c r="D623" s="11"/>
      <c r="E623" s="11" t="s">
        <v>39</v>
      </c>
      <c r="F623" s="16">
        <v>50</v>
      </c>
      <c r="G623" s="12" t="s">
        <v>98</v>
      </c>
      <c r="H623" s="11" t="s">
        <v>1949</v>
      </c>
      <c r="I623" s="11"/>
      <c r="J623" s="13" t="s">
        <v>1950</v>
      </c>
    </row>
    <row r="624" spans="1:10">
      <c r="A624" s="31">
        <f t="shared" si="6"/>
        <v>620</v>
      </c>
      <c r="B624" s="11"/>
      <c r="C624" s="11"/>
      <c r="D624" s="11"/>
      <c r="E624" s="11" t="s">
        <v>26</v>
      </c>
      <c r="F624" s="16"/>
      <c r="G624" s="12"/>
      <c r="H624" s="11"/>
      <c r="I624" s="11" t="s">
        <v>1951</v>
      </c>
      <c r="J624" s="13"/>
    </row>
    <row r="625" spans="1:10">
      <c r="A625" s="31">
        <f t="shared" si="6"/>
        <v>621</v>
      </c>
      <c r="B625" s="11"/>
      <c r="C625" s="11"/>
      <c r="D625" s="11"/>
      <c r="E625" s="11" t="s">
        <v>26</v>
      </c>
      <c r="F625" s="16"/>
      <c r="G625" s="12"/>
      <c r="H625" s="11"/>
      <c r="I625" s="11" t="s">
        <v>1952</v>
      </c>
      <c r="J625" s="13"/>
    </row>
    <row r="626" spans="1:10">
      <c r="A626" s="31">
        <f t="shared" si="6"/>
        <v>622</v>
      </c>
      <c r="B626" s="11" t="s">
        <v>1902</v>
      </c>
      <c r="C626" s="11"/>
      <c r="D626" s="11"/>
      <c r="E626" s="11" t="s">
        <v>39</v>
      </c>
      <c r="F626" s="16">
        <v>50</v>
      </c>
      <c r="G626" s="12"/>
      <c r="H626" s="11"/>
      <c r="I626" s="11"/>
      <c r="J626" s="13"/>
    </row>
    <row r="627" spans="1:10">
      <c r="A627" s="31">
        <f t="shared" si="6"/>
        <v>623</v>
      </c>
      <c r="B627" s="11"/>
      <c r="C627" s="11"/>
      <c r="D627" s="11" t="s">
        <v>1953</v>
      </c>
      <c r="E627" s="11" t="s">
        <v>39</v>
      </c>
      <c r="F627" s="16">
        <v>4</v>
      </c>
      <c r="G627" s="12" t="s">
        <v>98</v>
      </c>
      <c r="H627" s="11" t="s">
        <v>1954</v>
      </c>
      <c r="I627" s="11"/>
      <c r="J627" s="13" t="s">
        <v>1955</v>
      </c>
    </row>
    <row r="628" spans="1:10">
      <c r="A628" s="31">
        <f t="shared" si="6"/>
        <v>624</v>
      </c>
      <c r="B628" s="11"/>
      <c r="C628" s="11"/>
      <c r="D628" s="11"/>
      <c r="E628" s="11" t="s">
        <v>26</v>
      </c>
      <c r="F628" s="16"/>
      <c r="G628" s="12"/>
      <c r="H628" s="11"/>
      <c r="I628" s="11" t="s">
        <v>1956</v>
      </c>
      <c r="J628" s="13"/>
    </row>
    <row r="629" spans="1:10">
      <c r="A629" s="31">
        <f t="shared" si="6"/>
        <v>625</v>
      </c>
      <c r="B629" s="11"/>
      <c r="C629" s="11"/>
      <c r="D629" s="11"/>
      <c r="E629" s="11" t="s">
        <v>26</v>
      </c>
      <c r="F629" s="16"/>
      <c r="G629" s="12"/>
      <c r="H629" s="11"/>
      <c r="I629" s="11" t="s">
        <v>1957</v>
      </c>
      <c r="J629" s="13"/>
    </row>
    <row r="630" spans="1:10">
      <c r="A630" s="31">
        <f t="shared" si="6"/>
        <v>626</v>
      </c>
      <c r="B630" s="11" t="s">
        <v>1191</v>
      </c>
      <c r="C630" s="11"/>
      <c r="D630" s="11"/>
      <c r="E630" s="11"/>
      <c r="F630" s="16"/>
      <c r="G630" s="12"/>
      <c r="H630" s="11"/>
      <c r="I630" s="11"/>
      <c r="J630" s="13"/>
    </row>
    <row r="631" spans="1:10">
      <c r="A631" s="31">
        <f t="shared" si="6"/>
        <v>627</v>
      </c>
      <c r="B631" s="11"/>
      <c r="C631" s="11" t="s">
        <v>1131</v>
      </c>
      <c r="D631" s="11"/>
      <c r="E631" s="11" t="s">
        <v>39</v>
      </c>
      <c r="F631" s="16">
        <v>50</v>
      </c>
      <c r="G631" s="12">
        <v>1</v>
      </c>
      <c r="H631" s="11" t="s">
        <v>1958</v>
      </c>
      <c r="I631" s="11"/>
      <c r="J631" s="13" t="s">
        <v>1959</v>
      </c>
    </row>
    <row r="632" spans="1:10">
      <c r="A632" s="31">
        <f t="shared" si="6"/>
        <v>628</v>
      </c>
      <c r="B632" s="11"/>
      <c r="C632" s="11" t="s">
        <v>1170</v>
      </c>
      <c r="D632" s="11"/>
      <c r="E632" s="11" t="s">
        <v>1960</v>
      </c>
      <c r="F632" s="16">
        <v>20</v>
      </c>
      <c r="G632" s="12" t="s">
        <v>244</v>
      </c>
      <c r="H632" s="11" t="s">
        <v>1961</v>
      </c>
      <c r="I632" s="11"/>
      <c r="J632" s="13" t="s">
        <v>1962</v>
      </c>
    </row>
    <row r="633" spans="1:10">
      <c r="A633" s="31">
        <f t="shared" si="6"/>
        <v>629</v>
      </c>
      <c r="B633" s="11"/>
      <c r="C633" s="11" t="s">
        <v>1946</v>
      </c>
      <c r="D633" s="11"/>
      <c r="E633" s="11" t="s">
        <v>39</v>
      </c>
      <c r="F633" s="16">
        <v>100</v>
      </c>
      <c r="G633" s="12" t="s">
        <v>98</v>
      </c>
      <c r="H633" s="11" t="s">
        <v>1963</v>
      </c>
      <c r="I633" s="11"/>
      <c r="J633" s="13" t="s">
        <v>1964</v>
      </c>
    </row>
    <row r="634" spans="1:10">
      <c r="A634" s="31">
        <f t="shared" si="6"/>
        <v>630</v>
      </c>
      <c r="B634" s="11"/>
      <c r="C634" s="11" t="s">
        <v>46</v>
      </c>
      <c r="D634" s="11"/>
      <c r="E634" s="11" t="s">
        <v>39</v>
      </c>
      <c r="F634" s="16">
        <v>50</v>
      </c>
      <c r="G634" s="12" t="s">
        <v>98</v>
      </c>
      <c r="H634" s="11" t="s">
        <v>1965</v>
      </c>
      <c r="I634" s="11"/>
      <c r="J634" s="13" t="s">
        <v>1966</v>
      </c>
    </row>
    <row r="635" spans="1:10">
      <c r="A635" s="31">
        <f t="shared" ref="A635:A699" si="7">ROW()-4</f>
        <v>631</v>
      </c>
      <c r="B635" s="11"/>
      <c r="C635" s="11"/>
      <c r="D635" s="11"/>
      <c r="E635" s="11" t="s">
        <v>26</v>
      </c>
      <c r="F635" s="16"/>
      <c r="G635" s="12"/>
      <c r="H635" s="11"/>
      <c r="I635" s="11" t="s">
        <v>1967</v>
      </c>
      <c r="J635" s="13"/>
    </row>
    <row r="636" spans="1:10">
      <c r="A636" s="31">
        <f t="shared" si="7"/>
        <v>632</v>
      </c>
      <c r="B636" s="11"/>
      <c r="C636" s="11"/>
      <c r="D636" s="11"/>
      <c r="E636" s="11" t="s">
        <v>26</v>
      </c>
      <c r="F636" s="16"/>
      <c r="G636" s="12"/>
      <c r="H636" s="11"/>
      <c r="I636" s="11" t="s">
        <v>1951</v>
      </c>
      <c r="J636" s="13"/>
    </row>
    <row r="637" spans="1:10">
      <c r="A637" s="31">
        <f t="shared" si="7"/>
        <v>633</v>
      </c>
      <c r="B637" s="11"/>
      <c r="C637" s="11"/>
      <c r="D637" s="11"/>
      <c r="E637" s="11" t="s">
        <v>26</v>
      </c>
      <c r="F637" s="16"/>
      <c r="G637" s="12"/>
      <c r="H637" s="11"/>
      <c r="I637" s="11" t="s">
        <v>1952</v>
      </c>
      <c r="J637" s="13"/>
    </row>
    <row r="638" spans="1:10">
      <c r="A638" s="31">
        <f t="shared" si="7"/>
        <v>634</v>
      </c>
      <c r="B638" s="11"/>
      <c r="C638" s="11" t="s">
        <v>1968</v>
      </c>
      <c r="D638" s="11"/>
      <c r="E638" s="11" t="s">
        <v>327</v>
      </c>
      <c r="F638" s="16"/>
      <c r="G638" s="12" t="s">
        <v>26</v>
      </c>
      <c r="H638" s="11" t="s">
        <v>1969</v>
      </c>
      <c r="I638" s="11"/>
      <c r="J638" s="13" t="s">
        <v>1970</v>
      </c>
    </row>
    <row r="639" spans="1:10">
      <c r="A639" s="31">
        <f t="shared" si="7"/>
        <v>635</v>
      </c>
      <c r="B639" s="11" t="s">
        <v>1971</v>
      </c>
      <c r="C639" s="11"/>
      <c r="D639" s="11"/>
      <c r="E639" s="11" t="s">
        <v>39</v>
      </c>
      <c r="F639" s="16">
        <v>10</v>
      </c>
      <c r="G639" s="12"/>
      <c r="H639" s="11"/>
      <c r="I639" s="11"/>
      <c r="J639" s="13"/>
    </row>
    <row r="640" spans="1:10">
      <c r="A640" s="31">
        <f t="shared" si="7"/>
        <v>636</v>
      </c>
      <c r="B640" s="11"/>
      <c r="C640" s="11"/>
      <c r="D640" s="11" t="s">
        <v>193</v>
      </c>
      <c r="E640" s="11" t="s">
        <v>39</v>
      </c>
      <c r="F640" s="16">
        <v>50</v>
      </c>
      <c r="G640" s="12" t="s">
        <v>98</v>
      </c>
      <c r="H640" s="11" t="s">
        <v>1972</v>
      </c>
      <c r="I640" s="11"/>
      <c r="J640" s="13" t="s">
        <v>1973</v>
      </c>
    </row>
    <row r="641" spans="1:10">
      <c r="A641" s="31">
        <f t="shared" si="7"/>
        <v>637</v>
      </c>
      <c r="B641" s="11"/>
      <c r="C641" s="11"/>
      <c r="D641" s="11"/>
      <c r="E641" s="11" t="s">
        <v>26</v>
      </c>
      <c r="F641" s="16"/>
      <c r="G641" s="12"/>
      <c r="H641" s="11"/>
      <c r="I641" s="11" t="s">
        <v>1974</v>
      </c>
      <c r="J641" s="13" t="s">
        <v>1975</v>
      </c>
    </row>
    <row r="642" spans="1:10">
      <c r="A642" s="31">
        <f t="shared" si="7"/>
        <v>638</v>
      </c>
      <c r="B642" s="11"/>
      <c r="C642" s="11"/>
      <c r="D642" s="11"/>
      <c r="E642" s="11" t="s">
        <v>26</v>
      </c>
      <c r="F642" s="16"/>
      <c r="G642" s="12"/>
      <c r="H642" s="11"/>
      <c r="I642" s="11" t="s">
        <v>1976</v>
      </c>
      <c r="J642" s="13" t="s">
        <v>1975</v>
      </c>
    </row>
    <row r="643" spans="1:10">
      <c r="A643" s="31">
        <f t="shared" si="7"/>
        <v>639</v>
      </c>
      <c r="B643" s="11"/>
      <c r="C643" s="11"/>
      <c r="D643" s="11"/>
      <c r="E643" s="11" t="s">
        <v>26</v>
      </c>
      <c r="F643" s="16"/>
      <c r="G643" s="12"/>
      <c r="H643" s="11"/>
      <c r="I643" s="11" t="s">
        <v>1977</v>
      </c>
      <c r="J643" s="13"/>
    </row>
    <row r="644" spans="1:10">
      <c r="A644" s="31">
        <f t="shared" si="7"/>
        <v>640</v>
      </c>
      <c r="B644" s="11"/>
      <c r="C644" s="11"/>
      <c r="D644" s="11"/>
      <c r="E644" s="11" t="s">
        <v>26</v>
      </c>
      <c r="F644" s="16"/>
      <c r="G644" s="12"/>
      <c r="H644" s="11"/>
      <c r="I644" s="11" t="s">
        <v>1978</v>
      </c>
      <c r="J644" s="13"/>
    </row>
    <row r="645" spans="1:10">
      <c r="A645" s="31">
        <f t="shared" si="7"/>
        <v>641</v>
      </c>
      <c r="B645" s="11"/>
      <c r="C645" s="11"/>
      <c r="D645" s="11"/>
      <c r="E645" s="11" t="s">
        <v>26</v>
      </c>
      <c r="F645" s="16"/>
      <c r="G645" s="12"/>
      <c r="H645" s="11"/>
      <c r="I645" s="11" t="s">
        <v>1979</v>
      </c>
      <c r="J645" s="13"/>
    </row>
    <row r="646" spans="1:10">
      <c r="A646" s="31">
        <f t="shared" si="7"/>
        <v>642</v>
      </c>
      <c r="B646" s="11"/>
      <c r="C646" s="11"/>
      <c r="D646" s="11"/>
      <c r="E646" s="11" t="s">
        <v>26</v>
      </c>
      <c r="F646" s="16"/>
      <c r="G646" s="12"/>
      <c r="H646" s="11"/>
      <c r="I646" s="11" t="s">
        <v>1980</v>
      </c>
      <c r="J646" s="13"/>
    </row>
    <row r="647" spans="1:10">
      <c r="A647" s="31">
        <f t="shared" si="7"/>
        <v>643</v>
      </c>
      <c r="B647" s="11"/>
      <c r="C647" s="11"/>
      <c r="D647" s="11"/>
      <c r="E647" s="11" t="s">
        <v>26</v>
      </c>
      <c r="F647" s="16"/>
      <c r="G647" s="12"/>
      <c r="H647" s="11"/>
      <c r="I647" s="11" t="s">
        <v>1981</v>
      </c>
      <c r="J647" s="13" t="s">
        <v>1090</v>
      </c>
    </row>
    <row r="648" spans="1:10">
      <c r="A648" s="31">
        <f t="shared" si="7"/>
        <v>644</v>
      </c>
      <c r="B648" s="11"/>
      <c r="C648" s="11"/>
      <c r="D648" s="11"/>
      <c r="E648" s="11" t="s">
        <v>26</v>
      </c>
      <c r="F648" s="16"/>
      <c r="G648" s="12"/>
      <c r="H648" s="11"/>
      <c r="I648" s="11" t="s">
        <v>1982</v>
      </c>
      <c r="J648" s="13" t="s">
        <v>1366</v>
      </c>
    </row>
    <row r="649" spans="1:10">
      <c r="A649" s="31">
        <f t="shared" si="7"/>
        <v>645</v>
      </c>
      <c r="B649" s="11"/>
      <c r="C649" s="11"/>
      <c r="D649" s="11"/>
      <c r="E649" s="11" t="s">
        <v>26</v>
      </c>
      <c r="F649" s="16"/>
      <c r="G649" s="12"/>
      <c r="H649" s="11"/>
      <c r="I649" s="11" t="s">
        <v>1983</v>
      </c>
      <c r="J649" s="13" t="s">
        <v>1984</v>
      </c>
    </row>
    <row r="650" spans="1:10">
      <c r="A650" s="31">
        <f t="shared" si="7"/>
        <v>646</v>
      </c>
      <c r="B650" s="11"/>
      <c r="C650" s="11"/>
      <c r="D650" s="11"/>
      <c r="E650" s="11" t="s">
        <v>31</v>
      </c>
      <c r="F650" s="16"/>
      <c r="G650" s="12"/>
      <c r="H650" s="11"/>
      <c r="I650" s="11" t="s">
        <v>31</v>
      </c>
      <c r="J650" s="13" t="s">
        <v>95</v>
      </c>
    </row>
    <row r="651" spans="1:10">
      <c r="A651" s="31">
        <f t="shared" si="7"/>
        <v>647</v>
      </c>
      <c r="B651" s="11" t="s">
        <v>1042</v>
      </c>
      <c r="C651" s="11"/>
      <c r="D651" s="11"/>
      <c r="E651" s="11"/>
      <c r="F651" s="16"/>
      <c r="G651" s="12"/>
      <c r="H651" s="11"/>
      <c r="I651" s="11"/>
      <c r="J651" s="13"/>
    </row>
    <row r="652" spans="1:10">
      <c r="A652" s="31">
        <f t="shared" si="7"/>
        <v>648</v>
      </c>
      <c r="B652" s="11"/>
      <c r="C652" s="11" t="s">
        <v>1985</v>
      </c>
      <c r="D652" s="11"/>
      <c r="E652" s="11" t="s">
        <v>1986</v>
      </c>
      <c r="F652" s="16"/>
      <c r="G652" s="12" t="s">
        <v>244</v>
      </c>
      <c r="H652" s="11" t="s">
        <v>1987</v>
      </c>
      <c r="I652" s="11"/>
      <c r="J652" s="68" t="s">
        <v>1988</v>
      </c>
    </row>
    <row r="653" spans="1:10">
      <c r="A653" s="31">
        <f t="shared" si="7"/>
        <v>649</v>
      </c>
      <c r="B653" s="11" t="s">
        <v>1986</v>
      </c>
      <c r="C653" s="11"/>
      <c r="D653" s="11"/>
      <c r="E653" s="11"/>
      <c r="F653" s="16"/>
      <c r="G653" s="12"/>
      <c r="H653" s="11"/>
      <c r="I653" s="11"/>
      <c r="J653" s="68"/>
    </row>
    <row r="654" spans="1:10">
      <c r="A654" s="31">
        <f t="shared" si="7"/>
        <v>650</v>
      </c>
      <c r="B654" s="11"/>
      <c r="C654" s="11"/>
      <c r="D654" s="11" t="s">
        <v>193</v>
      </c>
      <c r="E654" s="11" t="s">
        <v>39</v>
      </c>
      <c r="F654" s="16">
        <v>50</v>
      </c>
      <c r="G654" s="12">
        <v>1</v>
      </c>
      <c r="H654" s="11" t="s">
        <v>1989</v>
      </c>
      <c r="I654" s="11"/>
      <c r="J654" s="68"/>
    </row>
    <row r="655" spans="1:10">
      <c r="A655" s="31">
        <f t="shared" si="7"/>
        <v>651</v>
      </c>
      <c r="B655" s="11"/>
      <c r="C655" s="11"/>
      <c r="D655" s="11"/>
      <c r="E655" s="11" t="s">
        <v>26</v>
      </c>
      <c r="F655" s="16"/>
      <c r="G655" s="12"/>
      <c r="H655" s="11"/>
      <c r="I655" s="11" t="s">
        <v>1990</v>
      </c>
      <c r="J655" s="68" t="s">
        <v>1991</v>
      </c>
    </row>
    <row r="656" spans="1:10" s="48" customFormat="1">
      <c r="A656" s="31">
        <f t="shared" si="7"/>
        <v>652</v>
      </c>
      <c r="B656" s="11"/>
      <c r="C656" s="11"/>
      <c r="D656" s="11"/>
      <c r="E656" s="11" t="s">
        <v>26</v>
      </c>
      <c r="F656" s="16"/>
      <c r="G656" s="12"/>
      <c r="H656" s="11"/>
      <c r="I656" s="11" t="s">
        <v>1992</v>
      </c>
      <c r="J656" s="68" t="s">
        <v>1993</v>
      </c>
    </row>
    <row r="657" spans="1:10">
      <c r="A657" s="31">
        <f t="shared" si="7"/>
        <v>653</v>
      </c>
      <c r="B657" s="11"/>
      <c r="C657" s="11"/>
      <c r="D657" s="11"/>
      <c r="E657" s="11" t="s">
        <v>26</v>
      </c>
      <c r="F657" s="16"/>
      <c r="G657" s="12"/>
      <c r="H657" s="11"/>
      <c r="I657" s="11" t="s">
        <v>1994</v>
      </c>
      <c r="J657" s="68" t="s">
        <v>1995</v>
      </c>
    </row>
    <row r="658" spans="1:10">
      <c r="A658" s="31">
        <f t="shared" si="7"/>
        <v>654</v>
      </c>
      <c r="B658" s="11"/>
      <c r="C658" s="11"/>
      <c r="D658" s="11"/>
      <c r="E658" s="11" t="s">
        <v>26</v>
      </c>
      <c r="F658" s="16"/>
      <c r="G658" s="12"/>
      <c r="H658" s="11"/>
      <c r="I658" s="11" t="s">
        <v>1996</v>
      </c>
      <c r="J658" s="68" t="s">
        <v>1997</v>
      </c>
    </row>
    <row r="659" spans="1:10">
      <c r="A659" s="31">
        <f t="shared" si="7"/>
        <v>655</v>
      </c>
      <c r="B659" s="11"/>
      <c r="C659" s="11"/>
      <c r="D659" s="11"/>
      <c r="E659" s="11" t="s">
        <v>26</v>
      </c>
      <c r="F659" s="16"/>
      <c r="G659" s="12"/>
      <c r="H659" s="11"/>
      <c r="I659" s="11" t="s">
        <v>1998</v>
      </c>
      <c r="J659" s="68" t="s">
        <v>1999</v>
      </c>
    </row>
    <row r="660" spans="1:10">
      <c r="A660" s="31">
        <f t="shared" si="7"/>
        <v>656</v>
      </c>
      <c r="B660" s="11"/>
      <c r="C660" s="11"/>
      <c r="D660" s="11"/>
      <c r="E660" s="11" t="s">
        <v>31</v>
      </c>
      <c r="F660" s="16"/>
      <c r="G660" s="12"/>
      <c r="H660" s="11"/>
      <c r="I660" s="11" t="s">
        <v>31</v>
      </c>
      <c r="J660" s="68" t="s">
        <v>95</v>
      </c>
    </row>
    <row r="661" spans="1:10">
      <c r="A661" s="31">
        <f t="shared" si="7"/>
        <v>657</v>
      </c>
      <c r="B661" s="11"/>
      <c r="C661" s="11" t="s">
        <v>1131</v>
      </c>
      <c r="D661" s="11"/>
      <c r="E661" s="11" t="s">
        <v>39</v>
      </c>
      <c r="F661" s="16">
        <v>50</v>
      </c>
      <c r="G661" s="12">
        <v>1</v>
      </c>
      <c r="H661" s="11" t="s">
        <v>2000</v>
      </c>
      <c r="I661" s="11"/>
      <c r="J661" s="68" t="s">
        <v>2001</v>
      </c>
    </row>
    <row r="662" spans="1:10">
      <c r="A662" s="31">
        <f t="shared" si="7"/>
        <v>658</v>
      </c>
      <c r="B662" s="11"/>
      <c r="C662" s="11" t="s">
        <v>1170</v>
      </c>
      <c r="D662" s="11"/>
      <c r="E662" s="11" t="s">
        <v>39</v>
      </c>
      <c r="F662" s="16">
        <v>10</v>
      </c>
      <c r="G662" s="12" t="s">
        <v>98</v>
      </c>
      <c r="H662" s="11" t="s">
        <v>2002</v>
      </c>
      <c r="I662" s="11"/>
      <c r="J662" s="68" t="s">
        <v>2003</v>
      </c>
    </row>
    <row r="663" spans="1:10">
      <c r="A663" s="31">
        <f t="shared" si="7"/>
        <v>659</v>
      </c>
      <c r="B663" s="11"/>
      <c r="C663" s="11" t="s">
        <v>2004</v>
      </c>
      <c r="D663" s="11"/>
      <c r="E663" s="11" t="s">
        <v>39</v>
      </c>
      <c r="F663" s="16">
        <v>100</v>
      </c>
      <c r="G663" s="12" t="s">
        <v>85</v>
      </c>
      <c r="H663" s="11" t="s">
        <v>2005</v>
      </c>
      <c r="I663" s="11"/>
      <c r="J663" s="68" t="s">
        <v>2006</v>
      </c>
    </row>
    <row r="664" spans="1:10">
      <c r="A664" s="31">
        <f t="shared" si="7"/>
        <v>660</v>
      </c>
      <c r="B664" s="11"/>
      <c r="C664" s="11" t="s">
        <v>2007</v>
      </c>
      <c r="D664" s="11"/>
      <c r="E664" s="11" t="s">
        <v>2008</v>
      </c>
      <c r="F664" s="16"/>
      <c r="G664" s="12" t="s">
        <v>98</v>
      </c>
      <c r="H664" s="11" t="s">
        <v>2009</v>
      </c>
      <c r="I664" s="11"/>
      <c r="J664" s="68" t="s">
        <v>2010</v>
      </c>
    </row>
    <row r="665" spans="1:10">
      <c r="A665" s="31">
        <f t="shared" si="7"/>
        <v>661</v>
      </c>
      <c r="B665" s="11" t="s">
        <v>2011</v>
      </c>
      <c r="C665" s="11"/>
      <c r="D665" s="11"/>
      <c r="E665" s="11"/>
      <c r="F665" s="16"/>
      <c r="G665" s="12"/>
      <c r="H665" s="11"/>
      <c r="I665" s="11"/>
      <c r="J665" s="68"/>
    </row>
    <row r="666" spans="1:10">
      <c r="A666" s="31">
        <f t="shared" si="7"/>
        <v>662</v>
      </c>
      <c r="B666" s="11"/>
      <c r="C666" s="11" t="s">
        <v>2012</v>
      </c>
      <c r="D666" s="11"/>
      <c r="E666" s="11" t="s">
        <v>39</v>
      </c>
      <c r="F666" s="16">
        <v>50</v>
      </c>
      <c r="G666" s="12" t="s">
        <v>98</v>
      </c>
      <c r="H666" s="11" t="s">
        <v>2013</v>
      </c>
      <c r="I666" s="11"/>
      <c r="J666" s="68" t="s">
        <v>2014</v>
      </c>
    </row>
    <row r="667" spans="1:10">
      <c r="A667" s="31">
        <f t="shared" si="7"/>
        <v>663</v>
      </c>
      <c r="B667" s="11"/>
      <c r="C667" s="11" t="s">
        <v>2015</v>
      </c>
      <c r="D667" s="11"/>
      <c r="E667" s="11" t="s">
        <v>39</v>
      </c>
      <c r="F667" s="16">
        <v>50</v>
      </c>
      <c r="G667" s="12" t="s">
        <v>98</v>
      </c>
      <c r="H667" s="11" t="s">
        <v>2016</v>
      </c>
      <c r="I667" s="11"/>
      <c r="J667" s="68" t="s">
        <v>2017</v>
      </c>
    </row>
    <row r="668" spans="1:10">
      <c r="A668" s="31">
        <f t="shared" si="7"/>
        <v>664</v>
      </c>
      <c r="B668" s="11"/>
      <c r="C668" s="11" t="s">
        <v>790</v>
      </c>
      <c r="D668" s="11"/>
      <c r="E668" s="11" t="s">
        <v>39</v>
      </c>
      <c r="F668" s="16">
        <v>400</v>
      </c>
      <c r="G668" s="12" t="s">
        <v>98</v>
      </c>
      <c r="H668" s="11" t="s">
        <v>2018</v>
      </c>
      <c r="I668" s="11"/>
      <c r="J668" s="68" t="s">
        <v>2019</v>
      </c>
    </row>
    <row r="669" spans="1:10">
      <c r="A669" s="31">
        <f t="shared" si="7"/>
        <v>665</v>
      </c>
      <c r="B669" s="11" t="s">
        <v>1141</v>
      </c>
      <c r="C669" s="11"/>
      <c r="D669" s="11"/>
      <c r="E669" s="11"/>
      <c r="F669" s="16"/>
      <c r="G669" s="12"/>
      <c r="H669" s="11"/>
      <c r="I669" s="11"/>
      <c r="J669" s="13"/>
    </row>
    <row r="670" spans="1:10">
      <c r="A670" s="31">
        <f t="shared" si="7"/>
        <v>666</v>
      </c>
      <c r="B670" s="11"/>
      <c r="C670" s="11" t="s">
        <v>2020</v>
      </c>
      <c r="D670" s="11"/>
      <c r="E670" s="11" t="s">
        <v>2021</v>
      </c>
      <c r="F670" s="16"/>
      <c r="G670" s="12" t="s">
        <v>244</v>
      </c>
      <c r="H670" s="11" t="s">
        <v>2022</v>
      </c>
      <c r="I670" s="11"/>
      <c r="J670" s="13" t="s">
        <v>2023</v>
      </c>
    </row>
    <row r="671" spans="1:10">
      <c r="A671" s="31">
        <f t="shared" si="7"/>
        <v>667</v>
      </c>
      <c r="B671" s="11" t="s">
        <v>1145</v>
      </c>
      <c r="C671" s="11"/>
      <c r="D671" s="11"/>
      <c r="E671" s="11"/>
      <c r="F671" s="16"/>
      <c r="G671" s="12"/>
      <c r="H671" s="11"/>
      <c r="I671" s="11"/>
      <c r="J671" s="13"/>
    </row>
    <row r="672" spans="1:10">
      <c r="A672" s="31">
        <f t="shared" si="7"/>
        <v>668</v>
      </c>
      <c r="B672" s="11"/>
      <c r="C672" s="11" t="s">
        <v>2024</v>
      </c>
      <c r="D672" s="11"/>
      <c r="E672" s="11" t="s">
        <v>2025</v>
      </c>
      <c r="F672" s="16"/>
      <c r="G672" s="12">
        <v>1</v>
      </c>
      <c r="H672" s="11" t="s">
        <v>2026</v>
      </c>
      <c r="I672" s="11"/>
      <c r="J672" s="13" t="s">
        <v>2027</v>
      </c>
    </row>
    <row r="673" spans="1:10">
      <c r="A673" s="31">
        <f t="shared" si="7"/>
        <v>669</v>
      </c>
      <c r="B673" s="11"/>
      <c r="C673" s="11" t="s">
        <v>2020</v>
      </c>
      <c r="D673" s="11"/>
      <c r="E673" s="11" t="s">
        <v>2021</v>
      </c>
      <c r="F673" s="16"/>
      <c r="G673" s="12" t="s">
        <v>791</v>
      </c>
      <c r="H673" s="11" t="s">
        <v>2022</v>
      </c>
      <c r="I673" s="11"/>
      <c r="J673" s="13" t="s">
        <v>2028</v>
      </c>
    </row>
    <row r="674" spans="1:10" s="48" customFormat="1">
      <c r="A674" s="31">
        <f t="shared" si="7"/>
        <v>670</v>
      </c>
      <c r="B674" s="11" t="s">
        <v>2025</v>
      </c>
      <c r="C674" s="11"/>
      <c r="D674" s="11"/>
      <c r="E674" s="11"/>
      <c r="F674" s="16"/>
      <c r="G674" s="12"/>
      <c r="H674" s="11"/>
      <c r="I674" s="11"/>
      <c r="J674" s="13"/>
    </row>
    <row r="675" spans="1:10" s="48" customFormat="1">
      <c r="A675" s="31">
        <f t="shared" si="7"/>
        <v>671</v>
      </c>
      <c r="B675" s="11"/>
      <c r="C675" s="11" t="s">
        <v>288</v>
      </c>
      <c r="D675" s="11"/>
      <c r="E675" s="11" t="s">
        <v>1187</v>
      </c>
      <c r="F675" s="16"/>
      <c r="G675" s="12">
        <v>1</v>
      </c>
      <c r="H675" s="11" t="s">
        <v>2029</v>
      </c>
      <c r="I675" s="11"/>
      <c r="J675" s="13" t="s">
        <v>2030</v>
      </c>
    </row>
    <row r="676" spans="1:10" s="48" customFormat="1">
      <c r="A676" s="31">
        <f t="shared" si="7"/>
        <v>672</v>
      </c>
      <c r="B676" s="11"/>
      <c r="C676" s="11" t="s">
        <v>2031</v>
      </c>
      <c r="D676" s="11"/>
      <c r="E676" s="11" t="s">
        <v>39</v>
      </c>
      <c r="F676" s="16">
        <v>200</v>
      </c>
      <c r="G676" s="12" t="s">
        <v>26</v>
      </c>
      <c r="H676" s="11" t="s">
        <v>2032</v>
      </c>
      <c r="I676" s="11"/>
      <c r="J676" s="13" t="s">
        <v>2033</v>
      </c>
    </row>
    <row r="677" spans="1:10">
      <c r="A677" s="31">
        <f t="shared" si="7"/>
        <v>673</v>
      </c>
      <c r="B677" s="11" t="s">
        <v>2034</v>
      </c>
      <c r="C677" s="11"/>
      <c r="D677" s="11"/>
      <c r="E677" s="11"/>
      <c r="F677" s="16"/>
      <c r="G677" s="12"/>
      <c r="H677" s="11"/>
      <c r="I677" s="11"/>
      <c r="J677" s="13"/>
    </row>
    <row r="678" spans="1:10">
      <c r="A678" s="31">
        <f t="shared" si="7"/>
        <v>674</v>
      </c>
      <c r="B678" s="11"/>
      <c r="C678" s="11" t="s">
        <v>2035</v>
      </c>
      <c r="D678" s="11"/>
      <c r="E678" s="11" t="s">
        <v>2036</v>
      </c>
      <c r="F678" s="16"/>
      <c r="G678" s="12" t="s">
        <v>98</v>
      </c>
      <c r="H678" s="11" t="s">
        <v>2037</v>
      </c>
      <c r="I678" s="11"/>
      <c r="J678" s="13" t="s">
        <v>2038</v>
      </c>
    </row>
    <row r="679" spans="1:10">
      <c r="A679" s="31">
        <f t="shared" si="7"/>
        <v>675</v>
      </c>
      <c r="B679" s="11"/>
      <c r="C679" s="11" t="s">
        <v>2039</v>
      </c>
      <c r="D679" s="11"/>
      <c r="E679" s="11" t="s">
        <v>2040</v>
      </c>
      <c r="F679" s="16"/>
      <c r="G679" s="12" t="s">
        <v>98</v>
      </c>
      <c r="H679" s="11" t="s">
        <v>2041</v>
      </c>
      <c r="I679" s="11"/>
      <c r="J679" s="13" t="s">
        <v>2042</v>
      </c>
    </row>
    <row r="680" spans="1:10">
      <c r="A680" s="31">
        <f t="shared" si="7"/>
        <v>676</v>
      </c>
      <c r="B680" s="11"/>
      <c r="C680" s="11" t="s">
        <v>2043</v>
      </c>
      <c r="D680" s="11"/>
      <c r="E680" s="11" t="s">
        <v>2040</v>
      </c>
      <c r="F680" s="16"/>
      <c r="G680" s="12" t="s">
        <v>26</v>
      </c>
      <c r="H680" s="11" t="s">
        <v>2044</v>
      </c>
      <c r="I680" s="11"/>
      <c r="J680" s="13" t="s">
        <v>2045</v>
      </c>
    </row>
    <row r="681" spans="1:10">
      <c r="A681" s="31">
        <f t="shared" si="7"/>
        <v>677</v>
      </c>
      <c r="B681" s="11"/>
      <c r="C681" s="11" t="s">
        <v>2046</v>
      </c>
      <c r="D681" s="11"/>
      <c r="E681" s="11" t="s">
        <v>2040</v>
      </c>
      <c r="F681" s="16"/>
      <c r="G681" s="12" t="s">
        <v>26</v>
      </c>
      <c r="H681" s="11" t="s">
        <v>2047</v>
      </c>
      <c r="I681" s="11"/>
      <c r="J681" s="13" t="s">
        <v>2048</v>
      </c>
    </row>
    <row r="682" spans="1:10">
      <c r="A682" s="31">
        <f t="shared" si="7"/>
        <v>678</v>
      </c>
      <c r="B682" s="11"/>
      <c r="C682" s="11" t="s">
        <v>2049</v>
      </c>
      <c r="D682" s="11"/>
      <c r="E682" s="11" t="s">
        <v>2050</v>
      </c>
      <c r="F682" s="16"/>
      <c r="G682" s="12" t="s">
        <v>26</v>
      </c>
      <c r="H682" s="11" t="s">
        <v>2051</v>
      </c>
      <c r="I682" s="11"/>
      <c r="J682" s="68" t="s">
        <v>2052</v>
      </c>
    </row>
    <row r="683" spans="1:10">
      <c r="A683" s="31">
        <f t="shared" si="7"/>
        <v>679</v>
      </c>
      <c r="B683" s="11"/>
      <c r="C683" s="11" t="s">
        <v>2053</v>
      </c>
      <c r="D683" s="11"/>
      <c r="E683" s="11" t="s">
        <v>2054</v>
      </c>
      <c r="F683" s="16"/>
      <c r="G683" s="12" t="s">
        <v>85</v>
      </c>
      <c r="H683" s="11" t="s">
        <v>2055</v>
      </c>
      <c r="I683" s="11"/>
      <c r="J683" s="68" t="s">
        <v>2056</v>
      </c>
    </row>
    <row r="684" spans="1:10">
      <c r="A684" s="31">
        <f t="shared" si="7"/>
        <v>680</v>
      </c>
      <c r="B684" s="11"/>
      <c r="C684" s="11" t="s">
        <v>2057</v>
      </c>
      <c r="D684" s="11"/>
      <c r="E684" s="11" t="s">
        <v>43</v>
      </c>
      <c r="F684" s="16"/>
      <c r="G684" s="12" t="s">
        <v>85</v>
      </c>
      <c r="H684" s="11" t="s">
        <v>2058</v>
      </c>
      <c r="I684" s="11"/>
      <c r="J684" s="68" t="s">
        <v>2059</v>
      </c>
    </row>
    <row r="685" spans="1:10">
      <c r="A685" s="31">
        <f t="shared" si="7"/>
        <v>681</v>
      </c>
      <c r="B685" s="11"/>
      <c r="C685" s="11" t="s">
        <v>1106</v>
      </c>
      <c r="D685" s="11"/>
      <c r="E685" s="11" t="s">
        <v>1107</v>
      </c>
      <c r="F685" s="16"/>
      <c r="G685" s="12" t="s">
        <v>98</v>
      </c>
      <c r="H685" s="11" t="s">
        <v>2060</v>
      </c>
      <c r="I685" s="11"/>
      <c r="J685" s="68" t="s">
        <v>2061</v>
      </c>
    </row>
    <row r="686" spans="1:10">
      <c r="A686" s="31">
        <f t="shared" si="7"/>
        <v>682</v>
      </c>
      <c r="B686" s="11"/>
      <c r="C686" s="11" t="s">
        <v>2062</v>
      </c>
      <c r="D686" s="11"/>
      <c r="E686" s="11" t="s">
        <v>39</v>
      </c>
      <c r="F686" s="16">
        <v>200</v>
      </c>
      <c r="G686" s="12" t="s">
        <v>98</v>
      </c>
      <c r="H686" s="11" t="s">
        <v>1854</v>
      </c>
      <c r="I686" s="11"/>
      <c r="J686" s="68" t="s">
        <v>2063</v>
      </c>
    </row>
    <row r="687" spans="1:10">
      <c r="A687" s="31">
        <f t="shared" si="7"/>
        <v>683</v>
      </c>
      <c r="B687" s="11" t="s">
        <v>2040</v>
      </c>
      <c r="C687" s="11"/>
      <c r="D687" s="11"/>
      <c r="E687" s="11"/>
      <c r="F687" s="16"/>
      <c r="G687" s="12"/>
      <c r="H687" s="11"/>
      <c r="I687" s="11"/>
      <c r="J687" s="68"/>
    </row>
    <row r="688" spans="1:10">
      <c r="A688" s="31">
        <f t="shared" si="7"/>
        <v>684</v>
      </c>
      <c r="B688" s="11"/>
      <c r="C688" s="11" t="s">
        <v>2035</v>
      </c>
      <c r="D688" s="11"/>
      <c r="E688" s="11" t="s">
        <v>2036</v>
      </c>
      <c r="F688" s="16"/>
      <c r="G688" s="12" t="s">
        <v>98</v>
      </c>
      <c r="H688" s="11" t="s">
        <v>2037</v>
      </c>
      <c r="I688" s="11"/>
      <c r="J688" s="68" t="s">
        <v>2064</v>
      </c>
    </row>
    <row r="689" spans="1:10">
      <c r="A689" s="31">
        <f t="shared" si="7"/>
        <v>685</v>
      </c>
      <c r="B689" s="11"/>
      <c r="C689" s="11" t="s">
        <v>2053</v>
      </c>
      <c r="D689" s="11"/>
      <c r="E689" s="11" t="s">
        <v>2054</v>
      </c>
      <c r="F689" s="16"/>
      <c r="G689" s="12" t="s">
        <v>85</v>
      </c>
      <c r="H689" s="11" t="s">
        <v>2055</v>
      </c>
      <c r="I689" s="11"/>
      <c r="J689" s="68" t="s">
        <v>2056</v>
      </c>
    </row>
    <row r="690" spans="1:10">
      <c r="A690" s="31">
        <f t="shared" si="7"/>
        <v>686</v>
      </c>
      <c r="B690" s="11"/>
      <c r="C690" s="11" t="s">
        <v>2049</v>
      </c>
      <c r="D690" s="11"/>
      <c r="E690" s="11" t="s">
        <v>2050</v>
      </c>
      <c r="F690" s="16"/>
      <c r="G690" s="12" t="s">
        <v>31</v>
      </c>
      <c r="H690" s="11" t="s">
        <v>2051</v>
      </c>
      <c r="I690" s="11"/>
      <c r="J690" s="68" t="s">
        <v>2052</v>
      </c>
    </row>
    <row r="691" spans="1:10">
      <c r="A691" s="31">
        <f t="shared" si="7"/>
        <v>687</v>
      </c>
      <c r="B691" s="11"/>
      <c r="C691" s="11" t="s">
        <v>2057</v>
      </c>
      <c r="D691" s="11"/>
      <c r="E691" s="11" t="s">
        <v>43</v>
      </c>
      <c r="F691" s="16"/>
      <c r="G691" s="12" t="s">
        <v>85</v>
      </c>
      <c r="H691" s="11" t="s">
        <v>2058</v>
      </c>
      <c r="I691" s="11"/>
      <c r="J691" s="68" t="s">
        <v>2059</v>
      </c>
    </row>
    <row r="692" spans="1:10">
      <c r="A692" s="31">
        <f t="shared" si="7"/>
        <v>688</v>
      </c>
      <c r="B692" s="11"/>
      <c r="C692" s="11" t="s">
        <v>1106</v>
      </c>
      <c r="D692" s="11"/>
      <c r="E692" s="11" t="s">
        <v>1107</v>
      </c>
      <c r="F692" s="16"/>
      <c r="G692" s="12" t="s">
        <v>98</v>
      </c>
      <c r="H692" s="11" t="s">
        <v>2060</v>
      </c>
      <c r="I692" s="11"/>
      <c r="J692" s="68" t="s">
        <v>2061</v>
      </c>
    </row>
    <row r="693" spans="1:10">
      <c r="A693" s="31">
        <f t="shared" si="7"/>
        <v>689</v>
      </c>
      <c r="B693" s="11"/>
      <c r="C693" s="11" t="s">
        <v>2062</v>
      </c>
      <c r="D693" s="11"/>
      <c r="E693" s="11" t="s">
        <v>39</v>
      </c>
      <c r="F693" s="16">
        <v>200</v>
      </c>
      <c r="G693" s="12" t="s">
        <v>98</v>
      </c>
      <c r="H693" s="11" t="s">
        <v>1854</v>
      </c>
      <c r="I693" s="11"/>
      <c r="J693" s="68" t="s">
        <v>2063</v>
      </c>
    </row>
    <row r="694" spans="1:10">
      <c r="A694" s="31">
        <f t="shared" si="7"/>
        <v>690</v>
      </c>
      <c r="B694" s="11" t="s">
        <v>2050</v>
      </c>
      <c r="C694" s="11"/>
      <c r="D694" s="11"/>
      <c r="E694" s="11"/>
      <c r="F694" s="16"/>
      <c r="G694" s="12"/>
      <c r="H694" s="11"/>
      <c r="I694" s="11"/>
      <c r="J694" s="68"/>
    </row>
    <row r="695" spans="1:10">
      <c r="A695" s="31">
        <f t="shared" si="7"/>
        <v>691</v>
      </c>
      <c r="B695" s="11"/>
      <c r="C695" s="11" t="s">
        <v>2065</v>
      </c>
      <c r="D695" s="11"/>
      <c r="E695" s="11" t="s">
        <v>39</v>
      </c>
      <c r="F695" s="16">
        <v>50</v>
      </c>
      <c r="G695" s="12">
        <v>1</v>
      </c>
      <c r="H695" s="11" t="s">
        <v>2066</v>
      </c>
      <c r="I695" s="11"/>
      <c r="J695" s="68" t="s">
        <v>2067</v>
      </c>
    </row>
    <row r="696" spans="1:10">
      <c r="A696" s="31">
        <f t="shared" si="7"/>
        <v>692</v>
      </c>
      <c r="B696" s="11"/>
      <c r="C696" s="11" t="s">
        <v>2035</v>
      </c>
      <c r="D696" s="11"/>
      <c r="E696" s="11" t="s">
        <v>2036</v>
      </c>
      <c r="F696" s="16"/>
      <c r="G696" s="12" t="s">
        <v>98</v>
      </c>
      <c r="H696" s="11" t="s">
        <v>2037</v>
      </c>
      <c r="I696" s="11"/>
      <c r="J696" s="68" t="s">
        <v>2068</v>
      </c>
    </row>
    <row r="697" spans="1:10">
      <c r="A697" s="31">
        <f t="shared" si="7"/>
        <v>693</v>
      </c>
      <c r="B697" s="11"/>
      <c r="C697" s="11" t="s">
        <v>2053</v>
      </c>
      <c r="D697" s="11"/>
      <c r="E697" s="11" t="s">
        <v>2054</v>
      </c>
      <c r="F697" s="16"/>
      <c r="G697" s="12">
        <v>1</v>
      </c>
      <c r="H697" s="11" t="s">
        <v>2055</v>
      </c>
      <c r="I697" s="11"/>
      <c r="J697" s="68" t="s">
        <v>2056</v>
      </c>
    </row>
    <row r="698" spans="1:10">
      <c r="A698" s="31">
        <f t="shared" si="7"/>
        <v>694</v>
      </c>
      <c r="B698" s="11"/>
      <c r="C698" s="11" t="s">
        <v>2057</v>
      </c>
      <c r="D698" s="11"/>
      <c r="E698" s="11" t="s">
        <v>43</v>
      </c>
      <c r="F698" s="16"/>
      <c r="G698" s="12">
        <v>1</v>
      </c>
      <c r="H698" s="11" t="s">
        <v>2058</v>
      </c>
      <c r="I698" s="11"/>
      <c r="J698" s="68" t="s">
        <v>2059</v>
      </c>
    </row>
    <row r="699" spans="1:10">
      <c r="A699" s="31">
        <f t="shared" si="7"/>
        <v>695</v>
      </c>
      <c r="B699" s="11"/>
      <c r="C699" s="11" t="s">
        <v>1106</v>
      </c>
      <c r="D699" s="11"/>
      <c r="E699" s="11" t="s">
        <v>1107</v>
      </c>
      <c r="F699" s="16"/>
      <c r="G699" s="12" t="s">
        <v>98</v>
      </c>
      <c r="H699" s="11" t="s">
        <v>2060</v>
      </c>
      <c r="I699" s="11"/>
      <c r="J699" s="68" t="s">
        <v>2061</v>
      </c>
    </row>
    <row r="700" spans="1:10">
      <c r="A700" s="31">
        <f t="shared" ref="A700:A763" si="8">ROW()-4</f>
        <v>696</v>
      </c>
      <c r="B700" s="11"/>
      <c r="C700" s="11" t="s">
        <v>2062</v>
      </c>
      <c r="D700" s="11"/>
      <c r="E700" s="11" t="s">
        <v>39</v>
      </c>
      <c r="F700" s="16">
        <v>200</v>
      </c>
      <c r="G700" s="12" t="s">
        <v>98</v>
      </c>
      <c r="H700" s="11" t="s">
        <v>1854</v>
      </c>
      <c r="I700" s="11"/>
      <c r="J700" s="68" t="s">
        <v>2063</v>
      </c>
    </row>
    <row r="701" spans="1:10">
      <c r="A701" s="31">
        <f t="shared" si="8"/>
        <v>697</v>
      </c>
      <c r="B701" s="11" t="s">
        <v>2054</v>
      </c>
      <c r="C701" s="11"/>
      <c r="D701" s="11"/>
      <c r="E701" s="11"/>
      <c r="F701" s="16"/>
      <c r="G701" s="12"/>
      <c r="H701" s="11"/>
      <c r="I701" s="11"/>
      <c r="J701" s="68"/>
    </row>
    <row r="702" spans="1:10">
      <c r="A702" s="31">
        <f t="shared" si="8"/>
        <v>698</v>
      </c>
      <c r="B702" s="11"/>
      <c r="C702" s="11"/>
      <c r="D702" s="11" t="s">
        <v>341</v>
      </c>
      <c r="E702" s="11" t="s">
        <v>39</v>
      </c>
      <c r="F702" s="16">
        <v>50</v>
      </c>
      <c r="G702" s="12" t="s">
        <v>85</v>
      </c>
      <c r="H702" s="11" t="s">
        <v>2069</v>
      </c>
      <c r="I702" s="11"/>
      <c r="J702" s="68" t="s">
        <v>2070</v>
      </c>
    </row>
    <row r="703" spans="1:10" s="48" customFormat="1">
      <c r="A703" s="31">
        <f t="shared" si="8"/>
        <v>699</v>
      </c>
      <c r="B703" s="11"/>
      <c r="C703" s="11"/>
      <c r="D703" s="11" t="s">
        <v>487</v>
      </c>
      <c r="E703" s="11" t="s">
        <v>488</v>
      </c>
      <c r="F703" s="16"/>
      <c r="G703" s="12" t="s">
        <v>85</v>
      </c>
      <c r="H703" s="11" t="s">
        <v>489</v>
      </c>
      <c r="I703" s="11"/>
      <c r="J703" s="68" t="s">
        <v>2071</v>
      </c>
    </row>
    <row r="704" spans="1:10" s="48" customFormat="1">
      <c r="A704" s="31">
        <f t="shared" si="8"/>
        <v>700</v>
      </c>
      <c r="B704" s="11"/>
      <c r="C704" s="11" t="s">
        <v>261</v>
      </c>
      <c r="D704" s="11"/>
      <c r="E704" s="11" t="s">
        <v>705</v>
      </c>
      <c r="F704" s="16">
        <v>20</v>
      </c>
      <c r="G704" s="12">
        <v>1</v>
      </c>
      <c r="H704" s="11" t="s">
        <v>2072</v>
      </c>
      <c r="I704" s="11"/>
      <c r="J704" s="68" t="s">
        <v>2073</v>
      </c>
    </row>
    <row r="705" spans="1:10" s="48" customFormat="1">
      <c r="A705" s="31">
        <f t="shared" si="8"/>
        <v>701</v>
      </c>
      <c r="B705" s="11"/>
      <c r="C705" s="11" t="s">
        <v>264</v>
      </c>
      <c r="D705" s="11"/>
      <c r="E705" s="11" t="s">
        <v>705</v>
      </c>
      <c r="F705" s="16">
        <v>4</v>
      </c>
      <c r="G705" s="12">
        <v>1</v>
      </c>
      <c r="H705" s="11" t="s">
        <v>2074</v>
      </c>
      <c r="I705" s="11"/>
      <c r="J705" s="68" t="s">
        <v>2075</v>
      </c>
    </row>
    <row r="706" spans="1:10" s="48" customFormat="1">
      <c r="A706" s="31">
        <f t="shared" si="8"/>
        <v>702</v>
      </c>
      <c r="B706" s="11"/>
      <c r="C706" s="11" t="s">
        <v>1359</v>
      </c>
      <c r="D706" s="11"/>
      <c r="E706" s="11" t="s">
        <v>39</v>
      </c>
      <c r="F706" s="16">
        <v>50</v>
      </c>
      <c r="G706" s="12" t="s">
        <v>85</v>
      </c>
      <c r="H706" s="11" t="s">
        <v>1418</v>
      </c>
      <c r="I706" s="11"/>
      <c r="J706" s="68" t="s">
        <v>2076</v>
      </c>
    </row>
    <row r="707" spans="1:10" s="48" customFormat="1">
      <c r="A707" s="31">
        <f t="shared" si="8"/>
        <v>703</v>
      </c>
      <c r="B707" s="11"/>
      <c r="C707" s="11" t="s">
        <v>1853</v>
      </c>
      <c r="D707" s="11"/>
      <c r="E707" s="11" t="s">
        <v>39</v>
      </c>
      <c r="F707" s="16">
        <v>50</v>
      </c>
      <c r="G707" s="12" t="s">
        <v>98</v>
      </c>
      <c r="H707" s="11" t="s">
        <v>2077</v>
      </c>
      <c r="I707" s="11"/>
      <c r="J707" s="68" t="s">
        <v>2078</v>
      </c>
    </row>
    <row r="708" spans="1:10">
      <c r="A708" s="31">
        <f t="shared" si="8"/>
        <v>704</v>
      </c>
      <c r="B708" s="11" t="s">
        <v>1667</v>
      </c>
      <c r="C708" s="11"/>
      <c r="D708" s="11"/>
      <c r="E708" s="11"/>
      <c r="F708" s="16"/>
      <c r="G708" s="12"/>
      <c r="H708" s="11"/>
      <c r="I708" s="11"/>
      <c r="J708" s="13"/>
    </row>
    <row r="709" spans="1:10">
      <c r="A709" s="31">
        <f t="shared" si="8"/>
        <v>705</v>
      </c>
      <c r="B709" s="11"/>
      <c r="C709" s="11" t="s">
        <v>2035</v>
      </c>
      <c r="D709" s="11"/>
      <c r="E709" s="11" t="s">
        <v>2036</v>
      </c>
      <c r="F709" s="16"/>
      <c r="G709" s="12" t="s">
        <v>98</v>
      </c>
      <c r="H709" s="11" t="s">
        <v>2037</v>
      </c>
      <c r="I709" s="11"/>
      <c r="J709" s="13" t="s">
        <v>2079</v>
      </c>
    </row>
    <row r="710" spans="1:10">
      <c r="A710" s="31">
        <f t="shared" si="8"/>
        <v>706</v>
      </c>
      <c r="B710" s="11"/>
      <c r="C710" s="11" t="s">
        <v>2039</v>
      </c>
      <c r="D710" s="11"/>
      <c r="E710" s="11" t="s">
        <v>2080</v>
      </c>
      <c r="F710" s="16"/>
      <c r="G710" s="12" t="s">
        <v>98</v>
      </c>
      <c r="H710" s="11" t="s">
        <v>2041</v>
      </c>
      <c r="I710" s="11"/>
      <c r="J710" s="13" t="s">
        <v>2042</v>
      </c>
    </row>
    <row r="711" spans="1:10">
      <c r="A711" s="31">
        <f t="shared" si="8"/>
        <v>707</v>
      </c>
      <c r="B711" s="11"/>
      <c r="C711" s="11" t="s">
        <v>2043</v>
      </c>
      <c r="D711" s="11"/>
      <c r="E711" s="11" t="s">
        <v>2080</v>
      </c>
      <c r="F711" s="16"/>
      <c r="G711" s="12" t="s">
        <v>26</v>
      </c>
      <c r="H711" s="11" t="s">
        <v>2044</v>
      </c>
      <c r="I711" s="11"/>
      <c r="J711" s="13" t="s">
        <v>2045</v>
      </c>
    </row>
    <row r="712" spans="1:10">
      <c r="A712" s="31">
        <f t="shared" si="8"/>
        <v>708</v>
      </c>
      <c r="B712" s="11"/>
      <c r="C712" s="11" t="s">
        <v>2046</v>
      </c>
      <c r="D712" s="11"/>
      <c r="E712" s="11" t="s">
        <v>2080</v>
      </c>
      <c r="F712" s="16"/>
      <c r="G712" s="12" t="s">
        <v>26</v>
      </c>
      <c r="H712" s="11" t="s">
        <v>2047</v>
      </c>
      <c r="I712" s="11"/>
      <c r="J712" s="13" t="s">
        <v>2048</v>
      </c>
    </row>
    <row r="713" spans="1:10">
      <c r="A713" s="31">
        <f t="shared" si="8"/>
        <v>709</v>
      </c>
      <c r="B713" s="11"/>
      <c r="C713" s="11" t="s">
        <v>2081</v>
      </c>
      <c r="D713" s="11"/>
      <c r="E713" s="11" t="s">
        <v>2082</v>
      </c>
      <c r="F713" s="16"/>
      <c r="G713" s="12" t="s">
        <v>26</v>
      </c>
      <c r="H713" s="11" t="s">
        <v>2051</v>
      </c>
      <c r="I713" s="11"/>
      <c r="J713" s="13" t="s">
        <v>2083</v>
      </c>
    </row>
    <row r="714" spans="1:10">
      <c r="A714" s="31">
        <f t="shared" si="8"/>
        <v>710</v>
      </c>
      <c r="B714" s="11"/>
      <c r="C714" s="11" t="s">
        <v>2084</v>
      </c>
      <c r="D714" s="11"/>
      <c r="E714" s="11" t="s">
        <v>2085</v>
      </c>
      <c r="F714" s="16"/>
      <c r="G714" s="12" t="s">
        <v>26</v>
      </c>
      <c r="H714" s="11" t="s">
        <v>2086</v>
      </c>
      <c r="I714" s="11"/>
      <c r="J714" s="13" t="s">
        <v>2087</v>
      </c>
    </row>
    <row r="715" spans="1:10">
      <c r="A715" s="31">
        <f t="shared" si="8"/>
        <v>711</v>
      </c>
      <c r="B715" s="11"/>
      <c r="C715" s="11" t="s">
        <v>2088</v>
      </c>
      <c r="D715" s="11"/>
      <c r="E715" s="11" t="s">
        <v>2089</v>
      </c>
      <c r="F715" s="16"/>
      <c r="G715" s="12" t="s">
        <v>26</v>
      </c>
      <c r="H715" s="11" t="s">
        <v>2090</v>
      </c>
      <c r="I715" s="11"/>
      <c r="J715" s="13" t="s">
        <v>2091</v>
      </c>
    </row>
    <row r="716" spans="1:10">
      <c r="A716" s="31">
        <f t="shared" si="8"/>
        <v>712</v>
      </c>
      <c r="B716" s="11"/>
      <c r="C716" s="11" t="s">
        <v>2092</v>
      </c>
      <c r="D716" s="11"/>
      <c r="E716" s="11" t="s">
        <v>2093</v>
      </c>
      <c r="F716" s="16"/>
      <c r="G716" s="12" t="s">
        <v>26</v>
      </c>
      <c r="H716" s="11" t="s">
        <v>2094</v>
      </c>
      <c r="I716" s="11"/>
      <c r="J716" s="13" t="s">
        <v>2095</v>
      </c>
    </row>
    <row r="717" spans="1:10">
      <c r="A717" s="31">
        <f t="shared" si="8"/>
        <v>713</v>
      </c>
      <c r="B717" s="11"/>
      <c r="C717" s="11" t="s">
        <v>2096</v>
      </c>
      <c r="D717" s="11"/>
      <c r="E717" s="11" t="s">
        <v>2097</v>
      </c>
      <c r="F717" s="16"/>
      <c r="G717" s="12" t="s">
        <v>26</v>
      </c>
      <c r="H717" s="11" t="s">
        <v>2098</v>
      </c>
      <c r="I717" s="11"/>
      <c r="J717" s="13" t="s">
        <v>2099</v>
      </c>
    </row>
    <row r="718" spans="1:10">
      <c r="A718" s="31">
        <f t="shared" si="8"/>
        <v>714</v>
      </c>
      <c r="B718" s="11"/>
      <c r="C718" s="11" t="s">
        <v>2057</v>
      </c>
      <c r="D718" s="11"/>
      <c r="E718" s="11" t="s">
        <v>43</v>
      </c>
      <c r="F718" s="16"/>
      <c r="G718" s="12" t="s">
        <v>98</v>
      </c>
      <c r="H718" s="11" t="s">
        <v>2100</v>
      </c>
      <c r="I718" s="11"/>
      <c r="J718" s="13" t="s">
        <v>2101</v>
      </c>
    </row>
    <row r="719" spans="1:10">
      <c r="A719" s="31">
        <f t="shared" si="8"/>
        <v>715</v>
      </c>
      <c r="B719" s="11"/>
      <c r="C719" s="11" t="s">
        <v>1853</v>
      </c>
      <c r="D719" s="11"/>
      <c r="E719" s="11" t="s">
        <v>39</v>
      </c>
      <c r="F719" s="16">
        <v>100</v>
      </c>
      <c r="G719" s="12" t="s">
        <v>98</v>
      </c>
      <c r="H719" s="11" t="s">
        <v>1854</v>
      </c>
      <c r="I719" s="11"/>
      <c r="J719" s="13" t="s">
        <v>1855</v>
      </c>
    </row>
    <row r="720" spans="1:10">
      <c r="A720" s="31">
        <f t="shared" si="8"/>
        <v>716</v>
      </c>
      <c r="B720" s="11" t="s">
        <v>2082</v>
      </c>
      <c r="C720" s="11"/>
      <c r="D720" s="11"/>
      <c r="E720" s="11"/>
      <c r="F720" s="16"/>
      <c r="G720" s="12"/>
      <c r="H720" s="11"/>
      <c r="I720" s="11"/>
      <c r="J720" s="13"/>
    </row>
    <row r="721" spans="1:10">
      <c r="A721" s="31">
        <f t="shared" si="8"/>
        <v>717</v>
      </c>
      <c r="B721" s="11"/>
      <c r="C721" s="11" t="s">
        <v>2065</v>
      </c>
      <c r="D721" s="11"/>
      <c r="E721" s="11" t="s">
        <v>39</v>
      </c>
      <c r="F721" s="16">
        <v>50</v>
      </c>
      <c r="G721" s="12" t="s">
        <v>98</v>
      </c>
      <c r="H721" s="11" t="s">
        <v>2066</v>
      </c>
      <c r="I721" s="11"/>
      <c r="J721" s="13" t="s">
        <v>2102</v>
      </c>
    </row>
    <row r="722" spans="1:10">
      <c r="A722" s="31">
        <f t="shared" si="8"/>
        <v>718</v>
      </c>
      <c r="B722" s="11"/>
      <c r="C722" s="11" t="s">
        <v>2035</v>
      </c>
      <c r="D722" s="11"/>
      <c r="E722" s="11" t="s">
        <v>2103</v>
      </c>
      <c r="F722" s="16"/>
      <c r="G722" s="12" t="s">
        <v>98</v>
      </c>
      <c r="H722" s="11" t="s">
        <v>2037</v>
      </c>
      <c r="I722" s="11"/>
      <c r="J722" s="13" t="s">
        <v>2104</v>
      </c>
    </row>
    <row r="723" spans="1:10">
      <c r="A723" s="31">
        <f t="shared" si="8"/>
        <v>719</v>
      </c>
      <c r="B723" s="11"/>
      <c r="C723" s="11" t="s">
        <v>2039</v>
      </c>
      <c r="D723" s="11"/>
      <c r="E723" s="11" t="s">
        <v>2080</v>
      </c>
      <c r="F723" s="16"/>
      <c r="G723" s="12" t="s">
        <v>98</v>
      </c>
      <c r="H723" s="11" t="s">
        <v>2041</v>
      </c>
      <c r="I723" s="11"/>
      <c r="J723" s="13" t="s">
        <v>2042</v>
      </c>
    </row>
    <row r="724" spans="1:10">
      <c r="A724" s="31">
        <f t="shared" si="8"/>
        <v>720</v>
      </c>
      <c r="B724" s="11"/>
      <c r="C724" s="11" t="s">
        <v>2043</v>
      </c>
      <c r="D724" s="11"/>
      <c r="E724" s="11" t="s">
        <v>2080</v>
      </c>
      <c r="F724" s="16"/>
      <c r="G724" s="12" t="s">
        <v>26</v>
      </c>
      <c r="H724" s="11" t="s">
        <v>2044</v>
      </c>
      <c r="I724" s="11"/>
      <c r="J724" s="13" t="s">
        <v>2045</v>
      </c>
    </row>
    <row r="725" spans="1:10">
      <c r="A725" s="31">
        <f t="shared" si="8"/>
        <v>721</v>
      </c>
      <c r="B725" s="11"/>
      <c r="C725" s="11" t="s">
        <v>2046</v>
      </c>
      <c r="D725" s="11"/>
      <c r="E725" s="11" t="s">
        <v>2080</v>
      </c>
      <c r="F725" s="16"/>
      <c r="G725" s="12" t="s">
        <v>26</v>
      </c>
      <c r="H725" s="11" t="s">
        <v>2047</v>
      </c>
      <c r="I725" s="11"/>
      <c r="J725" s="13" t="s">
        <v>2048</v>
      </c>
    </row>
    <row r="726" spans="1:10">
      <c r="A726" s="31">
        <f t="shared" si="8"/>
        <v>722</v>
      </c>
      <c r="B726" s="11"/>
      <c r="C726" s="11" t="s">
        <v>2105</v>
      </c>
      <c r="D726" s="11"/>
      <c r="E726" s="11" t="s">
        <v>2106</v>
      </c>
      <c r="F726" s="16"/>
      <c r="G726" s="12" t="s">
        <v>26</v>
      </c>
      <c r="H726" s="11" t="s">
        <v>2051</v>
      </c>
      <c r="I726" s="11"/>
      <c r="J726" s="13" t="s">
        <v>2052</v>
      </c>
    </row>
    <row r="727" spans="1:10">
      <c r="A727" s="31">
        <f t="shared" si="8"/>
        <v>723</v>
      </c>
      <c r="B727" s="11"/>
      <c r="C727" s="11" t="s">
        <v>2084</v>
      </c>
      <c r="D727" s="11"/>
      <c r="E727" s="11" t="s">
        <v>2085</v>
      </c>
      <c r="F727" s="16"/>
      <c r="G727" s="12" t="s">
        <v>26</v>
      </c>
      <c r="H727" s="11" t="s">
        <v>2086</v>
      </c>
      <c r="I727" s="11"/>
      <c r="J727" s="13" t="s">
        <v>2087</v>
      </c>
    </row>
    <row r="728" spans="1:10">
      <c r="A728" s="31">
        <f t="shared" si="8"/>
        <v>724</v>
      </c>
      <c r="B728" s="11"/>
      <c r="C728" s="11" t="s">
        <v>2088</v>
      </c>
      <c r="D728" s="11"/>
      <c r="E728" s="11" t="s">
        <v>2089</v>
      </c>
      <c r="F728" s="16"/>
      <c r="G728" s="12" t="s">
        <v>26</v>
      </c>
      <c r="H728" s="11" t="s">
        <v>2090</v>
      </c>
      <c r="I728" s="11"/>
      <c r="J728" s="13" t="s">
        <v>2091</v>
      </c>
    </row>
    <row r="729" spans="1:10">
      <c r="A729" s="31">
        <f t="shared" si="8"/>
        <v>725</v>
      </c>
      <c r="B729" s="11"/>
      <c r="C729" s="11" t="s">
        <v>2092</v>
      </c>
      <c r="D729" s="11"/>
      <c r="E729" s="11" t="s">
        <v>2093</v>
      </c>
      <c r="F729" s="16"/>
      <c r="G729" s="12" t="s">
        <v>26</v>
      </c>
      <c r="H729" s="11" t="s">
        <v>2094</v>
      </c>
      <c r="I729" s="11"/>
      <c r="J729" s="13" t="s">
        <v>2095</v>
      </c>
    </row>
    <row r="730" spans="1:10">
      <c r="A730" s="31">
        <f t="shared" si="8"/>
        <v>726</v>
      </c>
      <c r="B730" s="11"/>
      <c r="C730" s="11" t="s">
        <v>2096</v>
      </c>
      <c r="D730" s="11"/>
      <c r="E730" s="11" t="s">
        <v>2097</v>
      </c>
      <c r="F730" s="16"/>
      <c r="G730" s="12" t="s">
        <v>26</v>
      </c>
      <c r="H730" s="11" t="s">
        <v>2098</v>
      </c>
      <c r="I730" s="11"/>
      <c r="J730" s="13" t="s">
        <v>2099</v>
      </c>
    </row>
    <row r="731" spans="1:10">
      <c r="A731" s="31">
        <f t="shared" si="8"/>
        <v>727</v>
      </c>
      <c r="B731" s="11"/>
      <c r="C731" s="11" t="s">
        <v>2057</v>
      </c>
      <c r="D731" s="11"/>
      <c r="E731" s="11" t="s">
        <v>43</v>
      </c>
      <c r="F731" s="16"/>
      <c r="G731" s="12" t="s">
        <v>98</v>
      </c>
      <c r="H731" s="11" t="s">
        <v>2100</v>
      </c>
      <c r="I731" s="11"/>
      <c r="J731" s="13" t="s">
        <v>2101</v>
      </c>
    </row>
    <row r="732" spans="1:10">
      <c r="A732" s="31">
        <f t="shared" si="8"/>
        <v>728</v>
      </c>
      <c r="B732" s="11"/>
      <c r="C732" s="11" t="s">
        <v>1853</v>
      </c>
      <c r="D732" s="11"/>
      <c r="E732" s="11" t="s">
        <v>39</v>
      </c>
      <c r="F732" s="16">
        <v>100</v>
      </c>
      <c r="G732" s="12" t="s">
        <v>98</v>
      </c>
      <c r="H732" s="11" t="s">
        <v>1854</v>
      </c>
      <c r="I732" s="11"/>
      <c r="J732" s="13" t="s">
        <v>1855</v>
      </c>
    </row>
    <row r="733" spans="1:10">
      <c r="A733" s="31">
        <f t="shared" si="8"/>
        <v>729</v>
      </c>
      <c r="B733" s="11" t="s">
        <v>2080</v>
      </c>
      <c r="C733" s="11"/>
      <c r="D733" s="11"/>
      <c r="E733" s="11"/>
      <c r="F733" s="16"/>
      <c r="G733" s="12"/>
      <c r="H733" s="11"/>
      <c r="I733" s="11"/>
      <c r="J733" s="13"/>
    </row>
    <row r="734" spans="1:10">
      <c r="A734" s="31">
        <f t="shared" si="8"/>
        <v>730</v>
      </c>
      <c r="B734" s="11"/>
      <c r="C734" s="11" t="s">
        <v>2107</v>
      </c>
      <c r="D734" s="11"/>
      <c r="E734" s="11" t="s">
        <v>39</v>
      </c>
      <c r="F734" s="16">
        <v>50</v>
      </c>
      <c r="G734" s="12" t="s">
        <v>98</v>
      </c>
      <c r="H734" s="11" t="s">
        <v>2108</v>
      </c>
      <c r="I734" s="11"/>
      <c r="J734" s="13" t="s">
        <v>2109</v>
      </c>
    </row>
    <row r="735" spans="1:10">
      <c r="A735" s="31">
        <f t="shared" si="8"/>
        <v>731</v>
      </c>
      <c r="B735" s="11"/>
      <c r="C735" s="11" t="s">
        <v>2084</v>
      </c>
      <c r="D735" s="11"/>
      <c r="E735" s="11" t="s">
        <v>2085</v>
      </c>
      <c r="F735" s="16"/>
      <c r="G735" s="12" t="s">
        <v>26</v>
      </c>
      <c r="H735" s="11" t="s">
        <v>2086</v>
      </c>
      <c r="I735" s="11"/>
      <c r="J735" s="13" t="s">
        <v>2087</v>
      </c>
    </row>
    <row r="736" spans="1:10">
      <c r="A736" s="31">
        <f t="shared" si="8"/>
        <v>732</v>
      </c>
      <c r="B736" s="11"/>
      <c r="C736" s="11" t="s">
        <v>2088</v>
      </c>
      <c r="D736" s="11"/>
      <c r="E736" s="11" t="s">
        <v>2089</v>
      </c>
      <c r="F736" s="16"/>
      <c r="G736" s="12" t="s">
        <v>26</v>
      </c>
      <c r="H736" s="11" t="s">
        <v>2090</v>
      </c>
      <c r="I736" s="11"/>
      <c r="J736" s="13" t="s">
        <v>2091</v>
      </c>
    </row>
    <row r="737" spans="1:10">
      <c r="A737" s="31">
        <f t="shared" si="8"/>
        <v>733</v>
      </c>
      <c r="B737" s="11"/>
      <c r="C737" s="11" t="s">
        <v>2092</v>
      </c>
      <c r="D737" s="11"/>
      <c r="E737" s="11" t="s">
        <v>2093</v>
      </c>
      <c r="F737" s="16"/>
      <c r="G737" s="12" t="s">
        <v>26</v>
      </c>
      <c r="H737" s="11" t="s">
        <v>2094</v>
      </c>
      <c r="I737" s="11"/>
      <c r="J737" s="13" t="s">
        <v>2095</v>
      </c>
    </row>
    <row r="738" spans="1:10">
      <c r="A738" s="31">
        <f t="shared" si="8"/>
        <v>734</v>
      </c>
      <c r="B738" s="11"/>
      <c r="C738" s="11" t="s">
        <v>2096</v>
      </c>
      <c r="D738" s="11"/>
      <c r="E738" s="11" t="s">
        <v>2097</v>
      </c>
      <c r="F738" s="16"/>
      <c r="G738" s="12" t="s">
        <v>26</v>
      </c>
      <c r="H738" s="11" t="s">
        <v>2098</v>
      </c>
      <c r="I738" s="11"/>
      <c r="J738" s="13" t="s">
        <v>2099</v>
      </c>
    </row>
    <row r="739" spans="1:10">
      <c r="A739" s="31">
        <f t="shared" si="8"/>
        <v>735</v>
      </c>
      <c r="B739" s="11"/>
      <c r="C739" s="11" t="s">
        <v>2105</v>
      </c>
      <c r="D739" s="11"/>
      <c r="E739" s="11" t="s">
        <v>2106</v>
      </c>
      <c r="F739" s="16"/>
      <c r="G739" s="12" t="s">
        <v>26</v>
      </c>
      <c r="H739" s="11" t="s">
        <v>2051</v>
      </c>
      <c r="I739" s="11"/>
      <c r="J739" s="13" t="s">
        <v>2052</v>
      </c>
    </row>
    <row r="740" spans="1:10">
      <c r="A740" s="31">
        <f t="shared" si="8"/>
        <v>736</v>
      </c>
      <c r="B740" s="11"/>
      <c r="C740" s="11" t="s">
        <v>2057</v>
      </c>
      <c r="D740" s="11"/>
      <c r="E740" s="11" t="s">
        <v>43</v>
      </c>
      <c r="F740" s="16"/>
      <c r="G740" s="12" t="s">
        <v>98</v>
      </c>
      <c r="H740" s="11" t="s">
        <v>2100</v>
      </c>
      <c r="I740" s="11"/>
      <c r="J740" s="13" t="s">
        <v>2101</v>
      </c>
    </row>
    <row r="741" spans="1:10">
      <c r="A741" s="31">
        <f t="shared" si="8"/>
        <v>737</v>
      </c>
      <c r="B741" s="11"/>
      <c r="C741" s="11" t="s">
        <v>1853</v>
      </c>
      <c r="D741" s="11"/>
      <c r="E741" s="11" t="s">
        <v>39</v>
      </c>
      <c r="F741" s="16">
        <v>100</v>
      </c>
      <c r="G741" s="12" t="s">
        <v>98</v>
      </c>
      <c r="H741" s="11" t="s">
        <v>1854</v>
      </c>
      <c r="I741" s="11"/>
      <c r="J741" s="13" t="s">
        <v>1855</v>
      </c>
    </row>
    <row r="742" spans="1:10">
      <c r="A742" s="31">
        <f t="shared" si="8"/>
        <v>738</v>
      </c>
      <c r="B742" s="11" t="s">
        <v>2106</v>
      </c>
      <c r="C742" s="11"/>
      <c r="D742" s="11"/>
      <c r="E742" s="11"/>
      <c r="F742" s="16"/>
      <c r="G742" s="12"/>
      <c r="H742" s="11"/>
      <c r="I742" s="11"/>
      <c r="J742" s="13"/>
    </row>
    <row r="743" spans="1:10">
      <c r="A743" s="31">
        <f t="shared" si="8"/>
        <v>739</v>
      </c>
      <c r="B743" s="11"/>
      <c r="C743" s="11" t="s">
        <v>2065</v>
      </c>
      <c r="D743" s="11"/>
      <c r="E743" s="11" t="s">
        <v>39</v>
      </c>
      <c r="F743" s="16">
        <v>50</v>
      </c>
      <c r="G743" s="12" t="s">
        <v>98</v>
      </c>
      <c r="H743" s="11" t="s">
        <v>2066</v>
      </c>
      <c r="I743" s="11"/>
      <c r="J743" s="13" t="s">
        <v>2110</v>
      </c>
    </row>
    <row r="744" spans="1:10">
      <c r="A744" s="31">
        <f t="shared" si="8"/>
        <v>740</v>
      </c>
      <c r="B744" s="11"/>
      <c r="C744" s="11" t="s">
        <v>2035</v>
      </c>
      <c r="D744" s="11"/>
      <c r="E744" s="11" t="s">
        <v>2103</v>
      </c>
      <c r="F744" s="16"/>
      <c r="G744" s="12" t="s">
        <v>98</v>
      </c>
      <c r="H744" s="11" t="s">
        <v>2037</v>
      </c>
      <c r="I744" s="11"/>
      <c r="J744" s="13" t="s">
        <v>2111</v>
      </c>
    </row>
    <row r="745" spans="1:10">
      <c r="A745" s="31">
        <f t="shared" si="8"/>
        <v>741</v>
      </c>
      <c r="B745" s="11"/>
      <c r="C745" s="11" t="s">
        <v>2084</v>
      </c>
      <c r="D745" s="11"/>
      <c r="E745" s="11" t="s">
        <v>2085</v>
      </c>
      <c r="F745" s="16"/>
      <c r="G745" s="12" t="s">
        <v>26</v>
      </c>
      <c r="H745" s="11" t="s">
        <v>2086</v>
      </c>
      <c r="I745" s="11"/>
      <c r="J745" s="13" t="s">
        <v>2087</v>
      </c>
    </row>
    <row r="746" spans="1:10">
      <c r="A746" s="31">
        <f t="shared" si="8"/>
        <v>742</v>
      </c>
      <c r="B746" s="11"/>
      <c r="C746" s="11" t="s">
        <v>2088</v>
      </c>
      <c r="D746" s="11"/>
      <c r="E746" s="11" t="s">
        <v>2089</v>
      </c>
      <c r="F746" s="16"/>
      <c r="G746" s="12" t="s">
        <v>26</v>
      </c>
      <c r="H746" s="11" t="s">
        <v>2090</v>
      </c>
      <c r="I746" s="11"/>
      <c r="J746" s="13" t="s">
        <v>2091</v>
      </c>
    </row>
    <row r="747" spans="1:10">
      <c r="A747" s="31">
        <f t="shared" si="8"/>
        <v>743</v>
      </c>
      <c r="B747" s="11"/>
      <c r="C747" s="11" t="s">
        <v>2092</v>
      </c>
      <c r="D747" s="11"/>
      <c r="E747" s="11" t="s">
        <v>2093</v>
      </c>
      <c r="F747" s="16"/>
      <c r="G747" s="12" t="s">
        <v>26</v>
      </c>
      <c r="H747" s="11" t="s">
        <v>2094</v>
      </c>
      <c r="I747" s="11"/>
      <c r="J747" s="13" t="s">
        <v>2095</v>
      </c>
    </row>
    <row r="748" spans="1:10">
      <c r="A748" s="31">
        <f t="shared" si="8"/>
        <v>744</v>
      </c>
      <c r="B748" s="11"/>
      <c r="C748" s="11" t="s">
        <v>2096</v>
      </c>
      <c r="D748" s="11"/>
      <c r="E748" s="11" t="s">
        <v>2097</v>
      </c>
      <c r="F748" s="16"/>
      <c r="G748" s="12" t="s">
        <v>26</v>
      </c>
      <c r="H748" s="11" t="s">
        <v>2098</v>
      </c>
      <c r="I748" s="11"/>
      <c r="J748" s="13" t="s">
        <v>2099</v>
      </c>
    </row>
    <row r="749" spans="1:10">
      <c r="A749" s="31">
        <f t="shared" si="8"/>
        <v>745</v>
      </c>
      <c r="B749" s="11"/>
      <c r="C749" s="11" t="s">
        <v>2057</v>
      </c>
      <c r="D749" s="11"/>
      <c r="E749" s="11" t="s">
        <v>43</v>
      </c>
      <c r="F749" s="16"/>
      <c r="G749" s="12" t="s">
        <v>98</v>
      </c>
      <c r="H749" s="11" t="s">
        <v>2100</v>
      </c>
      <c r="I749" s="11"/>
      <c r="J749" s="13" t="s">
        <v>2101</v>
      </c>
    </row>
    <row r="750" spans="1:10">
      <c r="A750" s="31">
        <f t="shared" si="8"/>
        <v>746</v>
      </c>
      <c r="B750" s="11"/>
      <c r="C750" s="11" t="s">
        <v>1853</v>
      </c>
      <c r="D750" s="11"/>
      <c r="E750" s="11" t="s">
        <v>39</v>
      </c>
      <c r="F750" s="16">
        <v>100</v>
      </c>
      <c r="G750" s="12" t="s">
        <v>98</v>
      </c>
      <c r="H750" s="11" t="s">
        <v>1854</v>
      </c>
      <c r="I750" s="11"/>
      <c r="J750" s="13" t="s">
        <v>1855</v>
      </c>
    </row>
    <row r="751" spans="1:10">
      <c r="A751" s="31">
        <f t="shared" si="8"/>
        <v>747</v>
      </c>
      <c r="B751" s="11" t="s">
        <v>2103</v>
      </c>
      <c r="C751" s="11"/>
      <c r="D751" s="11"/>
      <c r="E751" s="11" t="s">
        <v>39</v>
      </c>
      <c r="F751" s="16">
        <v>1000</v>
      </c>
      <c r="G751" s="12"/>
      <c r="H751" s="11"/>
      <c r="I751" s="11"/>
      <c r="J751" s="13"/>
    </row>
    <row r="752" spans="1:10">
      <c r="A752" s="31">
        <f t="shared" si="8"/>
        <v>748</v>
      </c>
      <c r="B752" s="11"/>
      <c r="C752" s="11"/>
      <c r="D752" s="11" t="s">
        <v>193</v>
      </c>
      <c r="E752" s="11" t="s">
        <v>39</v>
      </c>
      <c r="F752" s="16">
        <v>50</v>
      </c>
      <c r="G752" s="12" t="s">
        <v>98</v>
      </c>
      <c r="H752" s="11" t="s">
        <v>1101</v>
      </c>
      <c r="I752" s="11"/>
      <c r="J752" s="13" t="s">
        <v>2112</v>
      </c>
    </row>
    <row r="753" spans="1:10">
      <c r="A753" s="31">
        <f t="shared" si="8"/>
        <v>749</v>
      </c>
      <c r="B753" s="11" t="s">
        <v>1671</v>
      </c>
      <c r="C753" s="11"/>
      <c r="D753" s="11"/>
      <c r="E753" s="11"/>
      <c r="F753" s="16"/>
      <c r="G753" s="12"/>
      <c r="H753" s="11"/>
      <c r="I753" s="11"/>
      <c r="J753" s="13"/>
    </row>
    <row r="754" spans="1:10">
      <c r="A754" s="31">
        <f t="shared" si="8"/>
        <v>750</v>
      </c>
      <c r="B754" s="11"/>
      <c r="C754" s="11" t="s">
        <v>2035</v>
      </c>
      <c r="D754" s="11"/>
      <c r="E754" s="11" t="s">
        <v>2036</v>
      </c>
      <c r="F754" s="16"/>
      <c r="G754" s="12" t="s">
        <v>98</v>
      </c>
      <c r="H754" s="11" t="s">
        <v>2037</v>
      </c>
      <c r="I754" s="11"/>
      <c r="J754" s="13" t="s">
        <v>2113</v>
      </c>
    </row>
    <row r="755" spans="1:10">
      <c r="A755" s="31">
        <f t="shared" si="8"/>
        <v>751</v>
      </c>
      <c r="B755" s="11"/>
      <c r="C755" s="11" t="s">
        <v>2039</v>
      </c>
      <c r="D755" s="11"/>
      <c r="E755" s="11" t="s">
        <v>2114</v>
      </c>
      <c r="F755" s="16"/>
      <c r="G755" s="12" t="s">
        <v>98</v>
      </c>
      <c r="H755" s="11" t="s">
        <v>2041</v>
      </c>
      <c r="I755" s="11"/>
      <c r="J755" s="13" t="s">
        <v>2042</v>
      </c>
    </row>
    <row r="756" spans="1:10">
      <c r="A756" s="31">
        <f t="shared" si="8"/>
        <v>752</v>
      </c>
      <c r="B756" s="11"/>
      <c r="C756" s="11" t="s">
        <v>2043</v>
      </c>
      <c r="D756" s="11"/>
      <c r="E756" s="11" t="s">
        <v>2114</v>
      </c>
      <c r="F756" s="16"/>
      <c r="G756" s="12" t="s">
        <v>26</v>
      </c>
      <c r="H756" s="11" t="s">
        <v>2044</v>
      </c>
      <c r="I756" s="11"/>
      <c r="J756" s="13" t="s">
        <v>2045</v>
      </c>
    </row>
    <row r="757" spans="1:10">
      <c r="A757" s="31">
        <f t="shared" si="8"/>
        <v>753</v>
      </c>
      <c r="B757" s="11"/>
      <c r="C757" s="11" t="s">
        <v>2046</v>
      </c>
      <c r="D757" s="11"/>
      <c r="E757" s="11" t="s">
        <v>2114</v>
      </c>
      <c r="F757" s="16"/>
      <c r="G757" s="12" t="s">
        <v>26</v>
      </c>
      <c r="H757" s="11" t="s">
        <v>2047</v>
      </c>
      <c r="I757" s="11"/>
      <c r="J757" s="13" t="s">
        <v>2048</v>
      </c>
    </row>
    <row r="758" spans="1:10">
      <c r="A758" s="31">
        <f t="shared" si="8"/>
        <v>754</v>
      </c>
      <c r="B758" s="11"/>
      <c r="C758" s="11" t="s">
        <v>2081</v>
      </c>
      <c r="D758" s="11"/>
      <c r="E758" s="11" t="s">
        <v>2115</v>
      </c>
      <c r="F758" s="16"/>
      <c r="G758" s="12" t="s">
        <v>26</v>
      </c>
      <c r="H758" s="11" t="s">
        <v>2051</v>
      </c>
      <c r="I758" s="11"/>
      <c r="J758" s="13" t="s">
        <v>2083</v>
      </c>
    </row>
    <row r="759" spans="1:10">
      <c r="A759" s="31">
        <f t="shared" si="8"/>
        <v>755</v>
      </c>
      <c r="B759" s="11"/>
      <c r="C759" s="11" t="s">
        <v>2084</v>
      </c>
      <c r="D759" s="11"/>
      <c r="E759" s="11" t="s">
        <v>2085</v>
      </c>
      <c r="F759" s="16"/>
      <c r="G759" s="12" t="s">
        <v>26</v>
      </c>
      <c r="H759" s="11" t="s">
        <v>2116</v>
      </c>
      <c r="I759" s="11"/>
      <c r="J759" s="13" t="s">
        <v>2087</v>
      </c>
    </row>
    <row r="760" spans="1:10">
      <c r="A760" s="31">
        <f t="shared" si="8"/>
        <v>756</v>
      </c>
      <c r="B760" s="11"/>
      <c r="C760" s="11" t="s">
        <v>2057</v>
      </c>
      <c r="D760" s="11"/>
      <c r="E760" s="11" t="s">
        <v>43</v>
      </c>
      <c r="F760" s="16"/>
      <c r="G760" s="12" t="s">
        <v>98</v>
      </c>
      <c r="H760" s="11" t="s">
        <v>2100</v>
      </c>
      <c r="I760" s="11"/>
      <c r="J760" s="13" t="s">
        <v>2101</v>
      </c>
    </row>
    <row r="761" spans="1:10">
      <c r="A761" s="31">
        <f t="shared" si="8"/>
        <v>757</v>
      </c>
      <c r="B761" s="11"/>
      <c r="C761" s="11" t="s">
        <v>1853</v>
      </c>
      <c r="D761" s="11"/>
      <c r="E761" s="11" t="s">
        <v>39</v>
      </c>
      <c r="F761" s="16">
        <v>100</v>
      </c>
      <c r="G761" s="12" t="s">
        <v>98</v>
      </c>
      <c r="H761" s="11" t="s">
        <v>1854</v>
      </c>
      <c r="I761" s="11"/>
      <c r="J761" s="13" t="s">
        <v>1855</v>
      </c>
    </row>
    <row r="762" spans="1:10">
      <c r="A762" s="31">
        <f t="shared" si="8"/>
        <v>758</v>
      </c>
      <c r="B762" s="11" t="s">
        <v>2115</v>
      </c>
      <c r="C762" s="11"/>
      <c r="D762" s="11"/>
      <c r="E762" s="11"/>
      <c r="F762" s="16"/>
      <c r="G762" s="12"/>
      <c r="H762" s="11"/>
      <c r="I762" s="11"/>
      <c r="J762" s="13"/>
    </row>
    <row r="763" spans="1:10">
      <c r="A763" s="31">
        <f t="shared" si="8"/>
        <v>759</v>
      </c>
      <c r="B763" s="11"/>
      <c r="C763" s="11" t="s">
        <v>2065</v>
      </c>
      <c r="D763" s="11"/>
      <c r="E763" s="11" t="s">
        <v>39</v>
      </c>
      <c r="F763" s="16">
        <v>50</v>
      </c>
      <c r="G763" s="12" t="s">
        <v>98</v>
      </c>
      <c r="H763" s="11" t="s">
        <v>2066</v>
      </c>
      <c r="I763" s="11"/>
      <c r="J763" s="13" t="s">
        <v>2102</v>
      </c>
    </row>
    <row r="764" spans="1:10">
      <c r="A764" s="31">
        <f t="shared" ref="A764:A827" si="9">ROW()-4</f>
        <v>760</v>
      </c>
      <c r="B764" s="11"/>
      <c r="C764" s="11" t="s">
        <v>2035</v>
      </c>
      <c r="D764" s="11"/>
      <c r="E764" s="11" t="s">
        <v>2036</v>
      </c>
      <c r="F764" s="16"/>
      <c r="G764" s="12" t="s">
        <v>98</v>
      </c>
      <c r="H764" s="11" t="s">
        <v>2037</v>
      </c>
      <c r="I764" s="11"/>
      <c r="J764" s="13" t="s">
        <v>2104</v>
      </c>
    </row>
    <row r="765" spans="1:10">
      <c r="A765" s="31">
        <f t="shared" si="9"/>
        <v>761</v>
      </c>
      <c r="B765" s="11"/>
      <c r="C765" s="11" t="s">
        <v>2039</v>
      </c>
      <c r="D765" s="11"/>
      <c r="E765" s="11" t="s">
        <v>2114</v>
      </c>
      <c r="F765" s="16"/>
      <c r="G765" s="12" t="s">
        <v>98</v>
      </c>
      <c r="H765" s="11" t="s">
        <v>2041</v>
      </c>
      <c r="I765" s="11"/>
      <c r="J765" s="13" t="s">
        <v>2042</v>
      </c>
    </row>
    <row r="766" spans="1:10">
      <c r="A766" s="31">
        <f t="shared" si="9"/>
        <v>762</v>
      </c>
      <c r="B766" s="11"/>
      <c r="C766" s="11" t="s">
        <v>2043</v>
      </c>
      <c r="D766" s="11"/>
      <c r="E766" s="11" t="s">
        <v>2114</v>
      </c>
      <c r="F766" s="16"/>
      <c r="G766" s="12" t="s">
        <v>26</v>
      </c>
      <c r="H766" s="11" t="s">
        <v>2044</v>
      </c>
      <c r="I766" s="11"/>
      <c r="J766" s="13" t="s">
        <v>2045</v>
      </c>
    </row>
    <row r="767" spans="1:10">
      <c r="A767" s="31">
        <f t="shared" si="9"/>
        <v>763</v>
      </c>
      <c r="B767" s="11"/>
      <c r="C767" s="11" t="s">
        <v>2046</v>
      </c>
      <c r="D767" s="11"/>
      <c r="E767" s="11" t="s">
        <v>2114</v>
      </c>
      <c r="F767" s="16"/>
      <c r="G767" s="12" t="s">
        <v>26</v>
      </c>
      <c r="H767" s="11" t="s">
        <v>2047</v>
      </c>
      <c r="I767" s="11"/>
      <c r="J767" s="13" t="s">
        <v>2048</v>
      </c>
    </row>
    <row r="768" spans="1:10">
      <c r="A768" s="31">
        <f t="shared" si="9"/>
        <v>764</v>
      </c>
      <c r="B768" s="11"/>
      <c r="C768" s="11" t="s">
        <v>2105</v>
      </c>
      <c r="D768" s="11"/>
      <c r="E768" s="11" t="s">
        <v>2117</v>
      </c>
      <c r="F768" s="16"/>
      <c r="G768" s="12" t="s">
        <v>26</v>
      </c>
      <c r="H768" s="11" t="s">
        <v>2051</v>
      </c>
      <c r="I768" s="11"/>
      <c r="J768" s="13" t="s">
        <v>2052</v>
      </c>
    </row>
    <row r="769" spans="1:10">
      <c r="A769" s="31">
        <f t="shared" si="9"/>
        <v>765</v>
      </c>
      <c r="B769" s="11"/>
      <c r="C769" s="11" t="s">
        <v>2084</v>
      </c>
      <c r="D769" s="11"/>
      <c r="E769" s="11" t="s">
        <v>2085</v>
      </c>
      <c r="F769" s="16"/>
      <c r="G769" s="12" t="s">
        <v>26</v>
      </c>
      <c r="H769" s="11" t="s">
        <v>2116</v>
      </c>
      <c r="I769" s="11"/>
      <c r="J769" s="13" t="s">
        <v>2087</v>
      </c>
    </row>
    <row r="770" spans="1:10">
      <c r="A770" s="31">
        <f t="shared" si="9"/>
        <v>766</v>
      </c>
      <c r="B770" s="11"/>
      <c r="C770" s="11" t="s">
        <v>2057</v>
      </c>
      <c r="D770" s="11"/>
      <c r="E770" s="11" t="s">
        <v>43</v>
      </c>
      <c r="F770" s="16"/>
      <c r="G770" s="12" t="s">
        <v>98</v>
      </c>
      <c r="H770" s="11" t="s">
        <v>2100</v>
      </c>
      <c r="I770" s="11"/>
      <c r="J770" s="13" t="s">
        <v>2101</v>
      </c>
    </row>
    <row r="771" spans="1:10">
      <c r="A771" s="31">
        <f t="shared" si="9"/>
        <v>767</v>
      </c>
      <c r="B771" s="11"/>
      <c r="C771" s="11" t="s">
        <v>1853</v>
      </c>
      <c r="D771" s="11"/>
      <c r="E771" s="11" t="s">
        <v>39</v>
      </c>
      <c r="F771" s="16">
        <v>100</v>
      </c>
      <c r="G771" s="12" t="s">
        <v>98</v>
      </c>
      <c r="H771" s="11" t="s">
        <v>1854</v>
      </c>
      <c r="I771" s="11"/>
      <c r="J771" s="13" t="s">
        <v>1855</v>
      </c>
    </row>
    <row r="772" spans="1:10">
      <c r="A772" s="31">
        <f t="shared" si="9"/>
        <v>768</v>
      </c>
      <c r="B772" s="11" t="s">
        <v>2114</v>
      </c>
      <c r="C772" s="11"/>
      <c r="D772" s="11"/>
      <c r="E772" s="11"/>
      <c r="F772" s="16"/>
      <c r="G772" s="12"/>
      <c r="H772" s="11"/>
      <c r="I772" s="11"/>
      <c r="J772" s="13"/>
    </row>
    <row r="773" spans="1:10">
      <c r="A773" s="31">
        <f t="shared" si="9"/>
        <v>769</v>
      </c>
      <c r="B773" s="11"/>
      <c r="C773" s="11" t="s">
        <v>2107</v>
      </c>
      <c r="D773" s="11"/>
      <c r="E773" s="11" t="s">
        <v>39</v>
      </c>
      <c r="F773" s="16">
        <v>50</v>
      </c>
      <c r="G773" s="12" t="s">
        <v>98</v>
      </c>
      <c r="H773" s="11" t="s">
        <v>2108</v>
      </c>
      <c r="I773" s="11"/>
      <c r="J773" s="13" t="s">
        <v>2109</v>
      </c>
    </row>
    <row r="774" spans="1:10">
      <c r="A774" s="31">
        <f t="shared" si="9"/>
        <v>770</v>
      </c>
      <c r="B774" s="11"/>
      <c r="C774" s="11" t="s">
        <v>2084</v>
      </c>
      <c r="D774" s="11"/>
      <c r="E774" s="11" t="s">
        <v>2085</v>
      </c>
      <c r="F774" s="16"/>
      <c r="G774" s="12" t="s">
        <v>26</v>
      </c>
      <c r="H774" s="11" t="s">
        <v>2116</v>
      </c>
      <c r="I774" s="11"/>
      <c r="J774" s="13" t="s">
        <v>2087</v>
      </c>
    </row>
    <row r="775" spans="1:10">
      <c r="A775" s="31">
        <f t="shared" si="9"/>
        <v>771</v>
      </c>
      <c r="B775" s="11"/>
      <c r="C775" s="11" t="s">
        <v>2105</v>
      </c>
      <c r="D775" s="11"/>
      <c r="E775" s="11" t="s">
        <v>2117</v>
      </c>
      <c r="F775" s="16"/>
      <c r="G775" s="12" t="s">
        <v>26</v>
      </c>
      <c r="H775" s="11" t="s">
        <v>2051</v>
      </c>
      <c r="I775" s="11"/>
      <c r="J775" s="13" t="s">
        <v>2052</v>
      </c>
    </row>
    <row r="776" spans="1:10">
      <c r="A776" s="31">
        <f t="shared" si="9"/>
        <v>772</v>
      </c>
      <c r="B776" s="11"/>
      <c r="C776" s="11" t="s">
        <v>2057</v>
      </c>
      <c r="D776" s="11"/>
      <c r="E776" s="11" t="s">
        <v>43</v>
      </c>
      <c r="F776" s="16"/>
      <c r="G776" s="12" t="s">
        <v>98</v>
      </c>
      <c r="H776" s="11" t="s">
        <v>2100</v>
      </c>
      <c r="I776" s="11"/>
      <c r="J776" s="13" t="s">
        <v>2101</v>
      </c>
    </row>
    <row r="777" spans="1:10">
      <c r="A777" s="31">
        <f t="shared" si="9"/>
        <v>773</v>
      </c>
      <c r="B777" s="11"/>
      <c r="C777" s="11" t="s">
        <v>1853</v>
      </c>
      <c r="D777" s="11"/>
      <c r="E777" s="11" t="s">
        <v>39</v>
      </c>
      <c r="F777" s="16">
        <v>100</v>
      </c>
      <c r="G777" s="12" t="s">
        <v>98</v>
      </c>
      <c r="H777" s="11" t="s">
        <v>1854</v>
      </c>
      <c r="I777" s="11"/>
      <c r="J777" s="13" t="s">
        <v>1855</v>
      </c>
    </row>
    <row r="778" spans="1:10">
      <c r="A778" s="31">
        <f t="shared" si="9"/>
        <v>774</v>
      </c>
      <c r="B778" s="11" t="s">
        <v>2117</v>
      </c>
      <c r="C778" s="11"/>
      <c r="D778" s="11"/>
      <c r="E778" s="11"/>
      <c r="F778" s="16"/>
      <c r="G778" s="12"/>
      <c r="H778" s="11"/>
      <c r="I778" s="11"/>
      <c r="J778" s="13"/>
    </row>
    <row r="779" spans="1:10">
      <c r="A779" s="31">
        <f t="shared" si="9"/>
        <v>775</v>
      </c>
      <c r="B779" s="11"/>
      <c r="C779" s="11" t="s">
        <v>2065</v>
      </c>
      <c r="D779" s="11"/>
      <c r="E779" s="11" t="s">
        <v>39</v>
      </c>
      <c r="F779" s="16">
        <v>50</v>
      </c>
      <c r="G779" s="12" t="s">
        <v>98</v>
      </c>
      <c r="H779" s="11" t="s">
        <v>2066</v>
      </c>
      <c r="I779" s="11"/>
      <c r="J779" s="13" t="s">
        <v>2110</v>
      </c>
    </row>
    <row r="780" spans="1:10">
      <c r="A780" s="31">
        <f t="shared" si="9"/>
        <v>776</v>
      </c>
      <c r="B780" s="11"/>
      <c r="C780" s="11" t="s">
        <v>2035</v>
      </c>
      <c r="D780" s="11"/>
      <c r="E780" s="11" t="s">
        <v>2036</v>
      </c>
      <c r="F780" s="16"/>
      <c r="G780" s="12" t="s">
        <v>98</v>
      </c>
      <c r="H780" s="11" t="s">
        <v>2037</v>
      </c>
      <c r="I780" s="11"/>
      <c r="J780" s="13" t="s">
        <v>2111</v>
      </c>
    </row>
    <row r="781" spans="1:10">
      <c r="A781" s="31">
        <f t="shared" si="9"/>
        <v>777</v>
      </c>
      <c r="B781" s="11"/>
      <c r="C781" s="11" t="s">
        <v>2084</v>
      </c>
      <c r="D781" s="11"/>
      <c r="E781" s="11" t="s">
        <v>2085</v>
      </c>
      <c r="F781" s="16"/>
      <c r="G781" s="12" t="s">
        <v>26</v>
      </c>
      <c r="H781" s="11" t="s">
        <v>2116</v>
      </c>
      <c r="I781" s="11"/>
      <c r="J781" s="13" t="s">
        <v>2087</v>
      </c>
    </row>
    <row r="782" spans="1:10">
      <c r="A782" s="31">
        <f t="shared" si="9"/>
        <v>778</v>
      </c>
      <c r="B782" s="11"/>
      <c r="C782" s="11" t="s">
        <v>2057</v>
      </c>
      <c r="D782" s="11"/>
      <c r="E782" s="11" t="s">
        <v>43</v>
      </c>
      <c r="F782" s="16"/>
      <c r="G782" s="12" t="s">
        <v>98</v>
      </c>
      <c r="H782" s="11" t="s">
        <v>2100</v>
      </c>
      <c r="I782" s="11"/>
      <c r="J782" s="13" t="s">
        <v>2101</v>
      </c>
    </row>
    <row r="783" spans="1:10">
      <c r="A783" s="31">
        <f t="shared" si="9"/>
        <v>779</v>
      </c>
      <c r="B783" s="11"/>
      <c r="C783" s="11" t="s">
        <v>1853</v>
      </c>
      <c r="D783" s="11"/>
      <c r="E783" s="11" t="s">
        <v>39</v>
      </c>
      <c r="F783" s="16">
        <v>100</v>
      </c>
      <c r="G783" s="12" t="s">
        <v>98</v>
      </c>
      <c r="H783" s="11" t="s">
        <v>1854</v>
      </c>
      <c r="I783" s="11"/>
      <c r="J783" s="13" t="s">
        <v>1855</v>
      </c>
    </row>
    <row r="784" spans="1:10">
      <c r="A784" s="31">
        <f t="shared" si="9"/>
        <v>780</v>
      </c>
      <c r="B784" s="11" t="s">
        <v>1675</v>
      </c>
      <c r="C784" s="11"/>
      <c r="D784" s="11"/>
      <c r="E784" s="11"/>
      <c r="F784" s="16"/>
      <c r="G784" s="12"/>
      <c r="H784" s="11"/>
      <c r="I784" s="11"/>
      <c r="J784" s="13"/>
    </row>
    <row r="785" spans="1:10">
      <c r="A785" s="31">
        <f t="shared" si="9"/>
        <v>781</v>
      </c>
      <c r="B785" s="11"/>
      <c r="C785" s="11" t="s">
        <v>2035</v>
      </c>
      <c r="D785" s="11"/>
      <c r="E785" s="11" t="s">
        <v>2036</v>
      </c>
      <c r="F785" s="16"/>
      <c r="G785" s="12" t="s">
        <v>98</v>
      </c>
      <c r="H785" s="11" t="s">
        <v>2037</v>
      </c>
      <c r="I785" s="11"/>
      <c r="J785" s="13" t="s">
        <v>2118</v>
      </c>
    </row>
    <row r="786" spans="1:10">
      <c r="A786" s="31">
        <f t="shared" si="9"/>
        <v>782</v>
      </c>
      <c r="B786" s="11"/>
      <c r="C786" s="11" t="s">
        <v>2039</v>
      </c>
      <c r="D786" s="11"/>
      <c r="E786" s="11" t="s">
        <v>2119</v>
      </c>
      <c r="F786" s="16"/>
      <c r="G786" s="12" t="s">
        <v>98</v>
      </c>
      <c r="H786" s="11" t="s">
        <v>2041</v>
      </c>
      <c r="I786" s="11"/>
      <c r="J786" s="13" t="s">
        <v>2042</v>
      </c>
    </row>
    <row r="787" spans="1:10">
      <c r="A787" s="31">
        <f t="shared" si="9"/>
        <v>783</v>
      </c>
      <c r="B787" s="11"/>
      <c r="C787" s="11" t="s">
        <v>2043</v>
      </c>
      <c r="D787" s="11"/>
      <c r="E787" s="11" t="s">
        <v>2119</v>
      </c>
      <c r="F787" s="16"/>
      <c r="G787" s="12" t="s">
        <v>26</v>
      </c>
      <c r="H787" s="11" t="s">
        <v>2044</v>
      </c>
      <c r="I787" s="11"/>
      <c r="J787" s="13" t="s">
        <v>2045</v>
      </c>
    </row>
    <row r="788" spans="1:10">
      <c r="A788" s="31">
        <f t="shared" si="9"/>
        <v>784</v>
      </c>
      <c r="B788" s="11"/>
      <c r="C788" s="11" t="s">
        <v>2046</v>
      </c>
      <c r="D788" s="11"/>
      <c r="E788" s="11" t="s">
        <v>2119</v>
      </c>
      <c r="F788" s="16"/>
      <c r="G788" s="12" t="s">
        <v>26</v>
      </c>
      <c r="H788" s="11" t="s">
        <v>2047</v>
      </c>
      <c r="I788" s="11"/>
      <c r="J788" s="13" t="s">
        <v>2048</v>
      </c>
    </row>
    <row r="789" spans="1:10">
      <c r="A789" s="31">
        <f t="shared" si="9"/>
        <v>785</v>
      </c>
      <c r="B789" s="11"/>
      <c r="C789" s="11" t="s">
        <v>2081</v>
      </c>
      <c r="D789" s="11"/>
      <c r="E789" s="11" t="s">
        <v>2120</v>
      </c>
      <c r="F789" s="16"/>
      <c r="G789" s="12" t="s">
        <v>26</v>
      </c>
      <c r="H789" s="11" t="s">
        <v>2051</v>
      </c>
      <c r="I789" s="11"/>
      <c r="J789" s="13" t="s">
        <v>2083</v>
      </c>
    </row>
    <row r="790" spans="1:10">
      <c r="A790" s="31">
        <f t="shared" si="9"/>
        <v>786</v>
      </c>
      <c r="B790" s="11"/>
      <c r="C790" s="11" t="s">
        <v>2121</v>
      </c>
      <c r="D790" s="11"/>
      <c r="E790" s="11" t="s">
        <v>2122</v>
      </c>
      <c r="F790" s="16"/>
      <c r="G790" s="12" t="s">
        <v>26</v>
      </c>
      <c r="H790" s="11" t="s">
        <v>922</v>
      </c>
      <c r="I790" s="11"/>
      <c r="J790" s="13" t="s">
        <v>2095</v>
      </c>
    </row>
    <row r="791" spans="1:10">
      <c r="A791" s="31">
        <f t="shared" si="9"/>
        <v>787</v>
      </c>
      <c r="B791" s="11"/>
      <c r="C791" s="11" t="s">
        <v>2123</v>
      </c>
      <c r="D791" s="11"/>
      <c r="E791" s="11" t="s">
        <v>2124</v>
      </c>
      <c r="F791" s="16"/>
      <c r="G791" s="12" t="s">
        <v>26</v>
      </c>
      <c r="H791" s="11" t="s">
        <v>2125</v>
      </c>
      <c r="I791" s="11"/>
      <c r="J791" s="13" t="s">
        <v>2126</v>
      </c>
    </row>
    <row r="792" spans="1:10">
      <c r="A792" s="31">
        <f t="shared" si="9"/>
        <v>788</v>
      </c>
      <c r="B792" s="11"/>
      <c r="C792" s="11" t="s">
        <v>2057</v>
      </c>
      <c r="D792" s="11"/>
      <c r="E792" s="11" t="s">
        <v>43</v>
      </c>
      <c r="F792" s="16"/>
      <c r="G792" s="12" t="s">
        <v>98</v>
      </c>
      <c r="H792" s="11" t="s">
        <v>2100</v>
      </c>
      <c r="I792" s="11"/>
      <c r="J792" s="13" t="s">
        <v>2101</v>
      </c>
    </row>
    <row r="793" spans="1:10">
      <c r="A793" s="31">
        <f t="shared" si="9"/>
        <v>789</v>
      </c>
      <c r="B793" s="11"/>
      <c r="C793" s="11" t="s">
        <v>1853</v>
      </c>
      <c r="D793" s="11"/>
      <c r="E793" s="11" t="s">
        <v>39</v>
      </c>
      <c r="F793" s="16">
        <v>100</v>
      </c>
      <c r="G793" s="12" t="s">
        <v>98</v>
      </c>
      <c r="H793" s="11" t="s">
        <v>1854</v>
      </c>
      <c r="I793" s="11"/>
      <c r="J793" s="13" t="s">
        <v>1855</v>
      </c>
    </row>
    <row r="794" spans="1:10">
      <c r="A794" s="31">
        <f t="shared" si="9"/>
        <v>790</v>
      </c>
      <c r="B794" s="11" t="s">
        <v>2120</v>
      </c>
      <c r="C794" s="11"/>
      <c r="D794" s="11"/>
      <c r="E794" s="11"/>
      <c r="F794" s="16"/>
      <c r="G794" s="12"/>
      <c r="H794" s="11"/>
      <c r="I794" s="11"/>
      <c r="J794" s="13"/>
    </row>
    <row r="795" spans="1:10">
      <c r="A795" s="31">
        <f t="shared" si="9"/>
        <v>791</v>
      </c>
      <c r="B795" s="11"/>
      <c r="C795" s="11" t="s">
        <v>2065</v>
      </c>
      <c r="D795" s="11"/>
      <c r="E795" s="11" t="s">
        <v>39</v>
      </c>
      <c r="F795" s="16">
        <v>50</v>
      </c>
      <c r="G795" s="12" t="s">
        <v>98</v>
      </c>
      <c r="H795" s="11" t="s">
        <v>2066</v>
      </c>
      <c r="I795" s="11"/>
      <c r="J795" s="13" t="s">
        <v>2102</v>
      </c>
    </row>
    <row r="796" spans="1:10">
      <c r="A796" s="31">
        <f t="shared" si="9"/>
        <v>792</v>
      </c>
      <c r="B796" s="11"/>
      <c r="C796" s="11" t="s">
        <v>2035</v>
      </c>
      <c r="D796" s="11"/>
      <c r="E796" s="11" t="s">
        <v>2036</v>
      </c>
      <c r="F796" s="16"/>
      <c r="G796" s="12" t="s">
        <v>98</v>
      </c>
      <c r="H796" s="11" t="s">
        <v>2037</v>
      </c>
      <c r="I796" s="11"/>
      <c r="J796" s="13" t="s">
        <v>2104</v>
      </c>
    </row>
    <row r="797" spans="1:10">
      <c r="A797" s="31">
        <f t="shared" si="9"/>
        <v>793</v>
      </c>
      <c r="B797" s="11"/>
      <c r="C797" s="11" t="s">
        <v>2039</v>
      </c>
      <c r="D797" s="11"/>
      <c r="E797" s="11" t="s">
        <v>2119</v>
      </c>
      <c r="F797" s="16"/>
      <c r="G797" s="12" t="s">
        <v>98</v>
      </c>
      <c r="H797" s="11" t="s">
        <v>2041</v>
      </c>
      <c r="I797" s="11"/>
      <c r="J797" s="13" t="s">
        <v>2042</v>
      </c>
    </row>
    <row r="798" spans="1:10">
      <c r="A798" s="31">
        <f t="shared" si="9"/>
        <v>794</v>
      </c>
      <c r="B798" s="11"/>
      <c r="C798" s="11" t="s">
        <v>2043</v>
      </c>
      <c r="D798" s="11"/>
      <c r="E798" s="11" t="s">
        <v>2119</v>
      </c>
      <c r="F798" s="16"/>
      <c r="G798" s="12" t="s">
        <v>26</v>
      </c>
      <c r="H798" s="11" t="s">
        <v>2044</v>
      </c>
      <c r="I798" s="11"/>
      <c r="J798" s="13" t="s">
        <v>2045</v>
      </c>
    </row>
    <row r="799" spans="1:10">
      <c r="A799" s="31">
        <f t="shared" si="9"/>
        <v>795</v>
      </c>
      <c r="B799" s="11"/>
      <c r="C799" s="11" t="s">
        <v>2046</v>
      </c>
      <c r="D799" s="11"/>
      <c r="E799" s="11" t="s">
        <v>2119</v>
      </c>
      <c r="F799" s="16"/>
      <c r="G799" s="12" t="s">
        <v>26</v>
      </c>
      <c r="H799" s="11" t="s">
        <v>2047</v>
      </c>
      <c r="I799" s="11"/>
      <c r="J799" s="13" t="s">
        <v>2048</v>
      </c>
    </row>
    <row r="800" spans="1:10">
      <c r="A800" s="31">
        <f t="shared" si="9"/>
        <v>796</v>
      </c>
      <c r="B800" s="11"/>
      <c r="C800" s="11" t="s">
        <v>2105</v>
      </c>
      <c r="D800" s="11"/>
      <c r="E800" s="11" t="s">
        <v>2127</v>
      </c>
      <c r="F800" s="16"/>
      <c r="G800" s="12" t="s">
        <v>26</v>
      </c>
      <c r="H800" s="11" t="s">
        <v>2051</v>
      </c>
      <c r="I800" s="11"/>
      <c r="J800" s="13" t="s">
        <v>2052</v>
      </c>
    </row>
    <row r="801" spans="1:10">
      <c r="A801" s="31">
        <f t="shared" si="9"/>
        <v>797</v>
      </c>
      <c r="B801" s="11"/>
      <c r="C801" s="11" t="s">
        <v>2121</v>
      </c>
      <c r="D801" s="11"/>
      <c r="E801" s="11" t="s">
        <v>2122</v>
      </c>
      <c r="F801" s="16"/>
      <c r="G801" s="12" t="s">
        <v>26</v>
      </c>
      <c r="H801" s="11" t="s">
        <v>922</v>
      </c>
      <c r="I801" s="11"/>
      <c r="J801" s="13" t="s">
        <v>2095</v>
      </c>
    </row>
    <row r="802" spans="1:10">
      <c r="A802" s="31">
        <f t="shared" si="9"/>
        <v>798</v>
      </c>
      <c r="B802" s="11"/>
      <c r="C802" s="11" t="s">
        <v>2057</v>
      </c>
      <c r="D802" s="11"/>
      <c r="E802" s="11" t="s">
        <v>43</v>
      </c>
      <c r="F802" s="16"/>
      <c r="G802" s="12" t="s">
        <v>98</v>
      </c>
      <c r="H802" s="11" t="s">
        <v>2100</v>
      </c>
      <c r="I802" s="11"/>
      <c r="J802" s="13" t="s">
        <v>2101</v>
      </c>
    </row>
    <row r="803" spans="1:10">
      <c r="A803" s="31">
        <f t="shared" si="9"/>
        <v>799</v>
      </c>
      <c r="B803" s="11"/>
      <c r="C803" s="11" t="s">
        <v>1853</v>
      </c>
      <c r="D803" s="11"/>
      <c r="E803" s="11" t="s">
        <v>39</v>
      </c>
      <c r="F803" s="16">
        <v>100</v>
      </c>
      <c r="G803" s="12" t="s">
        <v>98</v>
      </c>
      <c r="H803" s="11" t="s">
        <v>1854</v>
      </c>
      <c r="I803" s="11"/>
      <c r="J803" s="13" t="s">
        <v>1855</v>
      </c>
    </row>
    <row r="804" spans="1:10">
      <c r="A804" s="31">
        <f t="shared" si="9"/>
        <v>800</v>
      </c>
      <c r="B804" s="11" t="s">
        <v>2119</v>
      </c>
      <c r="C804" s="11"/>
      <c r="D804" s="11"/>
      <c r="E804" s="11"/>
      <c r="F804" s="16"/>
      <c r="G804" s="12"/>
      <c r="H804" s="11"/>
      <c r="I804" s="11"/>
      <c r="J804" s="13"/>
    </row>
    <row r="805" spans="1:10">
      <c r="A805" s="31">
        <f t="shared" si="9"/>
        <v>801</v>
      </c>
      <c r="B805" s="11"/>
      <c r="C805" s="11" t="s">
        <v>2107</v>
      </c>
      <c r="D805" s="11"/>
      <c r="E805" s="11" t="s">
        <v>39</v>
      </c>
      <c r="F805" s="16">
        <v>50</v>
      </c>
      <c r="G805" s="12" t="s">
        <v>98</v>
      </c>
      <c r="H805" s="11" t="s">
        <v>2108</v>
      </c>
      <c r="I805" s="11"/>
      <c r="J805" s="13" t="s">
        <v>2109</v>
      </c>
    </row>
    <row r="806" spans="1:10">
      <c r="A806" s="31">
        <f t="shared" si="9"/>
        <v>802</v>
      </c>
      <c r="B806" s="11"/>
      <c r="C806" s="11" t="s">
        <v>2121</v>
      </c>
      <c r="D806" s="11"/>
      <c r="E806" s="11" t="s">
        <v>2122</v>
      </c>
      <c r="F806" s="16"/>
      <c r="G806" s="12" t="s">
        <v>26</v>
      </c>
      <c r="H806" s="11" t="s">
        <v>922</v>
      </c>
      <c r="I806" s="11"/>
      <c r="J806" s="13" t="s">
        <v>2095</v>
      </c>
    </row>
    <row r="807" spans="1:10">
      <c r="A807" s="31">
        <f t="shared" si="9"/>
        <v>803</v>
      </c>
      <c r="B807" s="11"/>
      <c r="C807" s="11" t="s">
        <v>2105</v>
      </c>
      <c r="D807" s="11"/>
      <c r="E807" s="11" t="s">
        <v>2127</v>
      </c>
      <c r="F807" s="16"/>
      <c r="G807" s="12" t="s">
        <v>26</v>
      </c>
      <c r="H807" s="11" t="s">
        <v>2051</v>
      </c>
      <c r="I807" s="11"/>
      <c r="J807" s="13" t="s">
        <v>2052</v>
      </c>
    </row>
    <row r="808" spans="1:10">
      <c r="A808" s="31">
        <f t="shared" si="9"/>
        <v>804</v>
      </c>
      <c r="B808" s="11"/>
      <c r="C808" s="11" t="s">
        <v>2057</v>
      </c>
      <c r="D808" s="11"/>
      <c r="E808" s="11" t="s">
        <v>43</v>
      </c>
      <c r="F808" s="16"/>
      <c r="G808" s="12" t="s">
        <v>98</v>
      </c>
      <c r="H808" s="11" t="s">
        <v>2100</v>
      </c>
      <c r="I808" s="11"/>
      <c r="J808" s="13" t="s">
        <v>2101</v>
      </c>
    </row>
    <row r="809" spans="1:10">
      <c r="A809" s="31">
        <f t="shared" si="9"/>
        <v>805</v>
      </c>
      <c r="B809" s="11"/>
      <c r="C809" s="11" t="s">
        <v>1853</v>
      </c>
      <c r="D809" s="11"/>
      <c r="E809" s="11" t="s">
        <v>39</v>
      </c>
      <c r="F809" s="16">
        <v>100</v>
      </c>
      <c r="G809" s="12" t="s">
        <v>98</v>
      </c>
      <c r="H809" s="11" t="s">
        <v>1854</v>
      </c>
      <c r="I809" s="11"/>
      <c r="J809" s="13" t="s">
        <v>1855</v>
      </c>
    </row>
    <row r="810" spans="1:10">
      <c r="A810" s="31">
        <f t="shared" si="9"/>
        <v>806</v>
      </c>
      <c r="B810" s="11" t="s">
        <v>2127</v>
      </c>
      <c r="C810" s="11"/>
      <c r="D810" s="11"/>
      <c r="E810" s="11"/>
      <c r="F810" s="16"/>
      <c r="G810" s="12"/>
      <c r="H810" s="11"/>
      <c r="I810" s="11"/>
      <c r="J810" s="13"/>
    </row>
    <row r="811" spans="1:10">
      <c r="A811" s="31">
        <f t="shared" si="9"/>
        <v>807</v>
      </c>
      <c r="B811" s="11"/>
      <c r="C811" s="11" t="s">
        <v>2065</v>
      </c>
      <c r="D811" s="11"/>
      <c r="E811" s="11" t="s">
        <v>39</v>
      </c>
      <c r="F811" s="16">
        <v>50</v>
      </c>
      <c r="G811" s="12" t="s">
        <v>98</v>
      </c>
      <c r="H811" s="11" t="s">
        <v>2066</v>
      </c>
      <c r="I811" s="11"/>
      <c r="J811" s="13" t="s">
        <v>2110</v>
      </c>
    </row>
    <row r="812" spans="1:10">
      <c r="A812" s="31">
        <f t="shared" si="9"/>
        <v>808</v>
      </c>
      <c r="B812" s="11"/>
      <c r="C812" s="11" t="s">
        <v>2035</v>
      </c>
      <c r="D812" s="11"/>
      <c r="E812" s="11" t="s">
        <v>2036</v>
      </c>
      <c r="F812" s="16"/>
      <c r="G812" s="12" t="s">
        <v>98</v>
      </c>
      <c r="H812" s="11" t="s">
        <v>2037</v>
      </c>
      <c r="I812" s="11"/>
      <c r="J812" s="13" t="s">
        <v>2111</v>
      </c>
    </row>
    <row r="813" spans="1:10">
      <c r="A813" s="31">
        <f t="shared" si="9"/>
        <v>809</v>
      </c>
      <c r="B813" s="11"/>
      <c r="C813" s="11" t="s">
        <v>2121</v>
      </c>
      <c r="D813" s="11"/>
      <c r="E813" s="11" t="s">
        <v>2122</v>
      </c>
      <c r="F813" s="16"/>
      <c r="G813" s="12" t="s">
        <v>26</v>
      </c>
      <c r="H813" s="11" t="s">
        <v>922</v>
      </c>
      <c r="I813" s="11"/>
      <c r="J813" s="13" t="s">
        <v>2095</v>
      </c>
    </row>
    <row r="814" spans="1:10">
      <c r="A814" s="31">
        <f t="shared" si="9"/>
        <v>810</v>
      </c>
      <c r="B814" s="11"/>
      <c r="C814" s="11" t="s">
        <v>2057</v>
      </c>
      <c r="D814" s="11"/>
      <c r="E814" s="11" t="s">
        <v>43</v>
      </c>
      <c r="F814" s="16"/>
      <c r="G814" s="12" t="s">
        <v>98</v>
      </c>
      <c r="H814" s="11" t="s">
        <v>2100</v>
      </c>
      <c r="I814" s="11"/>
      <c r="J814" s="13" t="s">
        <v>2101</v>
      </c>
    </row>
    <row r="815" spans="1:10">
      <c r="A815" s="31">
        <f t="shared" si="9"/>
        <v>811</v>
      </c>
      <c r="B815" s="11"/>
      <c r="C815" s="11" t="s">
        <v>1853</v>
      </c>
      <c r="D815" s="11"/>
      <c r="E815" s="11" t="s">
        <v>39</v>
      </c>
      <c r="F815" s="16">
        <v>100</v>
      </c>
      <c r="G815" s="12" t="s">
        <v>98</v>
      </c>
      <c r="H815" s="11" t="s">
        <v>1854</v>
      </c>
      <c r="I815" s="11"/>
      <c r="J815" s="13" t="s">
        <v>1855</v>
      </c>
    </row>
    <row r="816" spans="1:10">
      <c r="A816" s="31">
        <f t="shared" si="9"/>
        <v>812</v>
      </c>
      <c r="B816" s="11" t="s">
        <v>2124</v>
      </c>
      <c r="C816" s="11"/>
      <c r="D816" s="11"/>
      <c r="E816" s="11" t="s">
        <v>745</v>
      </c>
      <c r="F816" s="16"/>
      <c r="G816" s="12"/>
      <c r="H816" s="11"/>
      <c r="I816" s="11"/>
      <c r="J816" s="13" t="s">
        <v>557</v>
      </c>
    </row>
    <row r="817" spans="1:10">
      <c r="A817" s="31">
        <f t="shared" si="9"/>
        <v>813</v>
      </c>
      <c r="B817" s="11"/>
      <c r="C817" s="11"/>
      <c r="D817" s="11" t="s">
        <v>193</v>
      </c>
      <c r="E817" s="11" t="s">
        <v>39</v>
      </c>
      <c r="F817" s="16">
        <v>50</v>
      </c>
      <c r="G817" s="12">
        <v>1</v>
      </c>
      <c r="H817" s="11" t="s">
        <v>342</v>
      </c>
      <c r="I817" s="11"/>
      <c r="J817" s="13" t="s">
        <v>442</v>
      </c>
    </row>
    <row r="818" spans="1:10">
      <c r="A818" s="31">
        <f t="shared" si="9"/>
        <v>814</v>
      </c>
      <c r="B818" s="11"/>
      <c r="C818" s="11"/>
      <c r="D818" s="11"/>
      <c r="E818" s="11" t="s">
        <v>26</v>
      </c>
      <c r="F818" s="16"/>
      <c r="G818" s="12"/>
      <c r="H818" s="11"/>
      <c r="I818" s="11" t="s">
        <v>2128</v>
      </c>
      <c r="J818" s="13" t="s">
        <v>2129</v>
      </c>
    </row>
    <row r="819" spans="1:10">
      <c r="A819" s="31">
        <f t="shared" si="9"/>
        <v>815</v>
      </c>
      <c r="B819" s="11"/>
      <c r="C819" s="11"/>
      <c r="D819" s="11" t="s">
        <v>487</v>
      </c>
      <c r="E819" s="11" t="s">
        <v>488</v>
      </c>
      <c r="F819" s="16"/>
      <c r="G819" s="12">
        <v>1</v>
      </c>
      <c r="H819" s="11" t="s">
        <v>489</v>
      </c>
      <c r="I819" s="11"/>
      <c r="J819" s="13" t="s">
        <v>490</v>
      </c>
    </row>
    <row r="820" spans="1:10">
      <c r="A820" s="31">
        <f t="shared" si="9"/>
        <v>816</v>
      </c>
      <c r="B820" s="11"/>
      <c r="C820" s="11"/>
      <c r="D820" s="11" t="s">
        <v>405</v>
      </c>
      <c r="E820" s="11" t="s">
        <v>39</v>
      </c>
      <c r="F820" s="16">
        <v>100</v>
      </c>
      <c r="G820" s="12" t="s">
        <v>98</v>
      </c>
      <c r="H820" s="11" t="s">
        <v>2130</v>
      </c>
      <c r="I820" s="11"/>
      <c r="J820" s="13" t="s">
        <v>2131</v>
      </c>
    </row>
    <row r="821" spans="1:10">
      <c r="A821" s="31">
        <f t="shared" si="9"/>
        <v>817</v>
      </c>
      <c r="B821" s="11"/>
      <c r="C821" s="11"/>
      <c r="D821" s="11" t="s">
        <v>2132</v>
      </c>
      <c r="E821" s="11" t="s">
        <v>65</v>
      </c>
      <c r="F821" s="16">
        <v>20</v>
      </c>
      <c r="G821" s="12">
        <v>1</v>
      </c>
      <c r="H821" s="11" t="s">
        <v>2133</v>
      </c>
      <c r="I821" s="11"/>
      <c r="J821" s="13" t="s">
        <v>2134</v>
      </c>
    </row>
    <row r="822" spans="1:10">
      <c r="A822" s="31">
        <f t="shared" si="9"/>
        <v>818</v>
      </c>
      <c r="B822" s="11" t="s">
        <v>1679</v>
      </c>
      <c r="C822" s="11"/>
      <c r="D822" s="11"/>
      <c r="E822" s="11"/>
      <c r="F822" s="16"/>
      <c r="G822" s="12"/>
      <c r="H822" s="11"/>
      <c r="I822" s="11"/>
      <c r="J822" s="13"/>
    </row>
    <row r="823" spans="1:10">
      <c r="A823" s="31">
        <f t="shared" si="9"/>
        <v>819</v>
      </c>
      <c r="B823" s="11"/>
      <c r="C823" s="11"/>
      <c r="D823" s="11" t="s">
        <v>193</v>
      </c>
      <c r="E823" s="11" t="s">
        <v>39</v>
      </c>
      <c r="F823" s="16">
        <v>50</v>
      </c>
      <c r="G823" s="12">
        <v>1</v>
      </c>
      <c r="H823" s="11" t="s">
        <v>864</v>
      </c>
      <c r="I823" s="11"/>
      <c r="J823" s="13" t="s">
        <v>2135</v>
      </c>
    </row>
    <row r="824" spans="1:10">
      <c r="A824" s="31">
        <f t="shared" si="9"/>
        <v>820</v>
      </c>
      <c r="B824" s="11"/>
      <c r="C824" s="11" t="s">
        <v>2092</v>
      </c>
      <c r="D824" s="11"/>
      <c r="E824" s="11" t="s">
        <v>2093</v>
      </c>
      <c r="F824" s="16"/>
      <c r="G824" s="12" t="s">
        <v>244</v>
      </c>
      <c r="H824" s="11" t="s">
        <v>2094</v>
      </c>
      <c r="I824" s="11"/>
      <c r="J824" s="13" t="s">
        <v>2136</v>
      </c>
    </row>
    <row r="825" spans="1:10">
      <c r="A825" s="31">
        <f t="shared" si="9"/>
        <v>821</v>
      </c>
      <c r="B825" s="11"/>
      <c r="C825" s="11" t="s">
        <v>322</v>
      </c>
      <c r="D825" s="11"/>
      <c r="E825" s="11" t="s">
        <v>323</v>
      </c>
      <c r="F825" s="16"/>
      <c r="G825" s="12">
        <v>1</v>
      </c>
      <c r="H825" s="11" t="s">
        <v>2137</v>
      </c>
      <c r="I825" s="11"/>
      <c r="J825" s="13" t="s">
        <v>2138</v>
      </c>
    </row>
    <row r="826" spans="1:10">
      <c r="A826" s="31">
        <f t="shared" si="9"/>
        <v>822</v>
      </c>
      <c r="B826" s="11" t="s">
        <v>1683</v>
      </c>
      <c r="C826" s="11"/>
      <c r="D826" s="11"/>
      <c r="E826" s="11"/>
      <c r="F826" s="16"/>
      <c r="G826" s="12"/>
      <c r="H826" s="11"/>
      <c r="I826" s="11"/>
      <c r="J826" s="13"/>
    </row>
    <row r="827" spans="1:10">
      <c r="A827" s="31">
        <f t="shared" si="9"/>
        <v>823</v>
      </c>
      <c r="B827" s="11"/>
      <c r="C827" s="11" t="s">
        <v>2035</v>
      </c>
      <c r="D827" s="11"/>
      <c r="E827" s="11" t="s">
        <v>2036</v>
      </c>
      <c r="F827" s="16"/>
      <c r="G827" s="12" t="s">
        <v>98</v>
      </c>
      <c r="H827" s="11" t="s">
        <v>2037</v>
      </c>
      <c r="I827" s="11"/>
      <c r="J827" s="13" t="s">
        <v>2139</v>
      </c>
    </row>
    <row r="828" spans="1:10">
      <c r="A828" s="31">
        <f t="shared" ref="A828:A891" si="10">ROW()-4</f>
        <v>824</v>
      </c>
      <c r="B828" s="11"/>
      <c r="C828" s="11" t="s">
        <v>2039</v>
      </c>
      <c r="D828" s="11"/>
      <c r="E828" s="11" t="s">
        <v>2140</v>
      </c>
      <c r="F828" s="16"/>
      <c r="G828" s="12" t="s">
        <v>98</v>
      </c>
      <c r="H828" s="11" t="s">
        <v>2041</v>
      </c>
      <c r="I828" s="11"/>
      <c r="J828" s="13" t="s">
        <v>2042</v>
      </c>
    </row>
    <row r="829" spans="1:10">
      <c r="A829" s="31">
        <f t="shared" si="10"/>
        <v>825</v>
      </c>
      <c r="B829" s="11"/>
      <c r="C829" s="11" t="s">
        <v>2043</v>
      </c>
      <c r="D829" s="11"/>
      <c r="E829" s="11" t="s">
        <v>2140</v>
      </c>
      <c r="F829" s="16"/>
      <c r="G829" s="12" t="s">
        <v>26</v>
      </c>
      <c r="H829" s="11" t="s">
        <v>2044</v>
      </c>
      <c r="I829" s="11"/>
      <c r="J829" s="13" t="s">
        <v>2045</v>
      </c>
    </row>
    <row r="830" spans="1:10">
      <c r="A830" s="31">
        <f t="shared" si="10"/>
        <v>826</v>
      </c>
      <c r="B830" s="11"/>
      <c r="C830" s="11" t="s">
        <v>2046</v>
      </c>
      <c r="D830" s="11"/>
      <c r="E830" s="11" t="s">
        <v>2140</v>
      </c>
      <c r="F830" s="16"/>
      <c r="G830" s="12" t="s">
        <v>26</v>
      </c>
      <c r="H830" s="11" t="s">
        <v>2047</v>
      </c>
      <c r="I830" s="11"/>
      <c r="J830" s="13" t="s">
        <v>2048</v>
      </c>
    </row>
    <row r="831" spans="1:10">
      <c r="A831" s="31">
        <f t="shared" si="10"/>
        <v>827</v>
      </c>
      <c r="B831" s="11"/>
      <c r="C831" s="11" t="s">
        <v>2081</v>
      </c>
      <c r="D831" s="11"/>
      <c r="E831" s="11" t="s">
        <v>2141</v>
      </c>
      <c r="F831" s="16"/>
      <c r="G831" s="12" t="s">
        <v>26</v>
      </c>
      <c r="H831" s="11" t="s">
        <v>2051</v>
      </c>
      <c r="I831" s="11"/>
      <c r="J831" s="13" t="s">
        <v>2083</v>
      </c>
    </row>
    <row r="832" spans="1:10">
      <c r="A832" s="31">
        <f t="shared" si="10"/>
        <v>828</v>
      </c>
      <c r="B832" s="11"/>
      <c r="C832" s="11" t="s">
        <v>2142</v>
      </c>
      <c r="D832" s="11"/>
      <c r="E832" s="11" t="s">
        <v>2143</v>
      </c>
      <c r="F832" s="16"/>
      <c r="G832" s="12" t="s">
        <v>26</v>
      </c>
      <c r="H832" s="11" t="s">
        <v>2144</v>
      </c>
      <c r="I832" s="11"/>
      <c r="J832" s="13" t="s">
        <v>2145</v>
      </c>
    </row>
    <row r="833" spans="1:10">
      <c r="A833" s="31">
        <f t="shared" si="10"/>
        <v>829</v>
      </c>
      <c r="B833" s="11"/>
      <c r="C833" s="11" t="s">
        <v>2057</v>
      </c>
      <c r="D833" s="11"/>
      <c r="E833" s="11" t="s">
        <v>43</v>
      </c>
      <c r="F833" s="16"/>
      <c r="G833" s="12" t="s">
        <v>98</v>
      </c>
      <c r="H833" s="11" t="s">
        <v>2100</v>
      </c>
      <c r="I833" s="11"/>
      <c r="J833" s="13" t="s">
        <v>2101</v>
      </c>
    </row>
    <row r="834" spans="1:10">
      <c r="A834" s="31">
        <f t="shared" si="10"/>
        <v>830</v>
      </c>
      <c r="B834" s="11"/>
      <c r="C834" s="11" t="s">
        <v>1853</v>
      </c>
      <c r="D834" s="11"/>
      <c r="E834" s="11" t="s">
        <v>39</v>
      </c>
      <c r="F834" s="16">
        <v>100</v>
      </c>
      <c r="G834" s="12" t="s">
        <v>98</v>
      </c>
      <c r="H834" s="11" t="s">
        <v>1854</v>
      </c>
      <c r="I834" s="11"/>
      <c r="J834" s="13" t="s">
        <v>1855</v>
      </c>
    </row>
    <row r="835" spans="1:10">
      <c r="A835" s="31">
        <f t="shared" si="10"/>
        <v>831</v>
      </c>
      <c r="B835" s="11" t="s">
        <v>2141</v>
      </c>
      <c r="C835" s="11"/>
      <c r="D835" s="11"/>
      <c r="E835" s="11"/>
      <c r="F835" s="16"/>
      <c r="G835" s="12"/>
      <c r="H835" s="11"/>
      <c r="I835" s="11"/>
      <c r="J835" s="13"/>
    </row>
    <row r="836" spans="1:10">
      <c r="A836" s="31">
        <f t="shared" si="10"/>
        <v>832</v>
      </c>
      <c r="B836" s="11"/>
      <c r="C836" s="11" t="s">
        <v>2065</v>
      </c>
      <c r="D836" s="11"/>
      <c r="E836" s="11" t="s">
        <v>39</v>
      </c>
      <c r="F836" s="16">
        <v>50</v>
      </c>
      <c r="G836" s="12" t="s">
        <v>98</v>
      </c>
      <c r="H836" s="11" t="s">
        <v>2066</v>
      </c>
      <c r="I836" s="11"/>
      <c r="J836" s="13" t="s">
        <v>2102</v>
      </c>
    </row>
    <row r="837" spans="1:10">
      <c r="A837" s="31">
        <f t="shared" si="10"/>
        <v>833</v>
      </c>
      <c r="B837" s="11"/>
      <c r="C837" s="11" t="s">
        <v>2035</v>
      </c>
      <c r="D837" s="11"/>
      <c r="E837" s="11" t="s">
        <v>2036</v>
      </c>
      <c r="F837" s="16"/>
      <c r="G837" s="12" t="s">
        <v>98</v>
      </c>
      <c r="H837" s="11" t="s">
        <v>2037</v>
      </c>
      <c r="I837" s="11"/>
      <c r="J837" s="13" t="s">
        <v>2104</v>
      </c>
    </row>
    <row r="838" spans="1:10">
      <c r="A838" s="31">
        <f t="shared" si="10"/>
        <v>834</v>
      </c>
      <c r="B838" s="11"/>
      <c r="C838" s="11" t="s">
        <v>2039</v>
      </c>
      <c r="D838" s="11"/>
      <c r="E838" s="11" t="s">
        <v>2140</v>
      </c>
      <c r="F838" s="16"/>
      <c r="G838" s="12" t="s">
        <v>98</v>
      </c>
      <c r="H838" s="11" t="s">
        <v>2041</v>
      </c>
      <c r="I838" s="11"/>
      <c r="J838" s="13" t="s">
        <v>2042</v>
      </c>
    </row>
    <row r="839" spans="1:10">
      <c r="A839" s="31">
        <f t="shared" si="10"/>
        <v>835</v>
      </c>
      <c r="B839" s="11"/>
      <c r="C839" s="11" t="s">
        <v>2043</v>
      </c>
      <c r="D839" s="11"/>
      <c r="E839" s="11" t="s">
        <v>2140</v>
      </c>
      <c r="F839" s="16"/>
      <c r="G839" s="12" t="s">
        <v>26</v>
      </c>
      <c r="H839" s="11" t="s">
        <v>2044</v>
      </c>
      <c r="I839" s="11"/>
      <c r="J839" s="13" t="s">
        <v>2045</v>
      </c>
    </row>
    <row r="840" spans="1:10">
      <c r="A840" s="31">
        <f t="shared" si="10"/>
        <v>836</v>
      </c>
      <c r="B840" s="11"/>
      <c r="C840" s="11" t="s">
        <v>2046</v>
      </c>
      <c r="D840" s="11"/>
      <c r="E840" s="11" t="s">
        <v>2140</v>
      </c>
      <c r="F840" s="16"/>
      <c r="G840" s="12" t="s">
        <v>26</v>
      </c>
      <c r="H840" s="11" t="s">
        <v>2047</v>
      </c>
      <c r="I840" s="11"/>
      <c r="J840" s="13" t="s">
        <v>2048</v>
      </c>
    </row>
    <row r="841" spans="1:10">
      <c r="A841" s="31">
        <f t="shared" si="10"/>
        <v>837</v>
      </c>
      <c r="B841" s="11"/>
      <c r="C841" s="11" t="s">
        <v>2105</v>
      </c>
      <c r="D841" s="11"/>
      <c r="E841" s="11" t="s">
        <v>2146</v>
      </c>
      <c r="F841" s="16"/>
      <c r="G841" s="12" t="s">
        <v>26</v>
      </c>
      <c r="H841" s="11" t="s">
        <v>2051</v>
      </c>
      <c r="I841" s="11"/>
      <c r="J841" s="13" t="s">
        <v>2052</v>
      </c>
    </row>
    <row r="842" spans="1:10">
      <c r="A842" s="31">
        <f t="shared" si="10"/>
        <v>838</v>
      </c>
      <c r="B842" s="11"/>
      <c r="C842" s="11" t="s">
        <v>2142</v>
      </c>
      <c r="D842" s="11"/>
      <c r="E842" s="11" t="s">
        <v>2143</v>
      </c>
      <c r="F842" s="16"/>
      <c r="G842" s="12" t="s">
        <v>26</v>
      </c>
      <c r="H842" s="11" t="s">
        <v>2144</v>
      </c>
      <c r="I842" s="11"/>
      <c r="J842" s="13" t="s">
        <v>2145</v>
      </c>
    </row>
    <row r="843" spans="1:10">
      <c r="A843" s="31">
        <f t="shared" si="10"/>
        <v>839</v>
      </c>
      <c r="B843" s="11"/>
      <c r="C843" s="11" t="s">
        <v>2057</v>
      </c>
      <c r="D843" s="11"/>
      <c r="E843" s="11" t="s">
        <v>43</v>
      </c>
      <c r="F843" s="16"/>
      <c r="G843" s="12" t="s">
        <v>98</v>
      </c>
      <c r="H843" s="11" t="s">
        <v>2100</v>
      </c>
      <c r="I843" s="11"/>
      <c r="J843" s="13" t="s">
        <v>2101</v>
      </c>
    </row>
    <row r="844" spans="1:10">
      <c r="A844" s="31">
        <f t="shared" si="10"/>
        <v>840</v>
      </c>
      <c r="B844" s="11"/>
      <c r="C844" s="11" t="s">
        <v>1853</v>
      </c>
      <c r="D844" s="11"/>
      <c r="E844" s="11" t="s">
        <v>39</v>
      </c>
      <c r="F844" s="16">
        <v>100</v>
      </c>
      <c r="G844" s="12" t="s">
        <v>98</v>
      </c>
      <c r="H844" s="11" t="s">
        <v>1854</v>
      </c>
      <c r="I844" s="11"/>
      <c r="J844" s="13" t="s">
        <v>1855</v>
      </c>
    </row>
    <row r="845" spans="1:10">
      <c r="A845" s="31">
        <f t="shared" si="10"/>
        <v>841</v>
      </c>
      <c r="B845" s="11" t="s">
        <v>2140</v>
      </c>
      <c r="C845" s="11"/>
      <c r="D845" s="11"/>
      <c r="E845" s="11"/>
      <c r="F845" s="16"/>
      <c r="G845" s="12"/>
      <c r="H845" s="11"/>
      <c r="I845" s="11"/>
      <c r="J845" s="13"/>
    </row>
    <row r="846" spans="1:10">
      <c r="A846" s="31">
        <f t="shared" si="10"/>
        <v>842</v>
      </c>
      <c r="B846" s="11"/>
      <c r="C846" s="11" t="s">
        <v>2107</v>
      </c>
      <c r="D846" s="11"/>
      <c r="E846" s="11" t="s">
        <v>39</v>
      </c>
      <c r="F846" s="16">
        <v>50</v>
      </c>
      <c r="G846" s="12" t="s">
        <v>98</v>
      </c>
      <c r="H846" s="11" t="s">
        <v>2108</v>
      </c>
      <c r="I846" s="11"/>
      <c r="J846" s="13" t="s">
        <v>2109</v>
      </c>
    </row>
    <row r="847" spans="1:10">
      <c r="A847" s="31">
        <f t="shared" si="10"/>
        <v>843</v>
      </c>
      <c r="B847" s="11"/>
      <c r="C847" s="11" t="s">
        <v>2142</v>
      </c>
      <c r="D847" s="11"/>
      <c r="E847" s="11" t="s">
        <v>2143</v>
      </c>
      <c r="F847" s="16"/>
      <c r="G847" s="12" t="s">
        <v>26</v>
      </c>
      <c r="H847" s="11" t="s">
        <v>2144</v>
      </c>
      <c r="I847" s="11"/>
      <c r="J847" s="13" t="s">
        <v>2145</v>
      </c>
    </row>
    <row r="848" spans="1:10">
      <c r="A848" s="31">
        <f t="shared" si="10"/>
        <v>844</v>
      </c>
      <c r="B848" s="11"/>
      <c r="C848" s="11" t="s">
        <v>2105</v>
      </c>
      <c r="D848" s="11"/>
      <c r="E848" s="11" t="s">
        <v>2146</v>
      </c>
      <c r="F848" s="16"/>
      <c r="G848" s="12" t="s">
        <v>26</v>
      </c>
      <c r="H848" s="11" t="s">
        <v>2051</v>
      </c>
      <c r="I848" s="11"/>
      <c r="J848" s="13" t="s">
        <v>2052</v>
      </c>
    </row>
    <row r="849" spans="1:10">
      <c r="A849" s="31">
        <f t="shared" si="10"/>
        <v>845</v>
      </c>
      <c r="B849" s="11"/>
      <c r="C849" s="11" t="s">
        <v>2057</v>
      </c>
      <c r="D849" s="11"/>
      <c r="E849" s="11" t="s">
        <v>43</v>
      </c>
      <c r="F849" s="16"/>
      <c r="G849" s="12" t="s">
        <v>98</v>
      </c>
      <c r="H849" s="11" t="s">
        <v>2100</v>
      </c>
      <c r="I849" s="11"/>
      <c r="J849" s="13" t="s">
        <v>2101</v>
      </c>
    </row>
    <row r="850" spans="1:10">
      <c r="A850" s="31">
        <f t="shared" si="10"/>
        <v>846</v>
      </c>
      <c r="B850" s="11"/>
      <c r="C850" s="11" t="s">
        <v>1853</v>
      </c>
      <c r="D850" s="11"/>
      <c r="E850" s="11" t="s">
        <v>39</v>
      </c>
      <c r="F850" s="16">
        <v>100</v>
      </c>
      <c r="G850" s="12" t="s">
        <v>98</v>
      </c>
      <c r="H850" s="11" t="s">
        <v>1854</v>
      </c>
      <c r="I850" s="11"/>
      <c r="J850" s="13" t="s">
        <v>1855</v>
      </c>
    </row>
    <row r="851" spans="1:10">
      <c r="A851" s="31">
        <f t="shared" si="10"/>
        <v>847</v>
      </c>
      <c r="B851" s="11" t="s">
        <v>2146</v>
      </c>
      <c r="C851" s="11"/>
      <c r="D851" s="11"/>
      <c r="E851" s="11"/>
      <c r="F851" s="16"/>
      <c r="G851" s="12"/>
      <c r="H851" s="11"/>
      <c r="I851" s="11"/>
      <c r="J851" s="13"/>
    </row>
    <row r="852" spans="1:10">
      <c r="A852" s="31">
        <f t="shared" si="10"/>
        <v>848</v>
      </c>
      <c r="B852" s="11"/>
      <c r="C852" s="11" t="s">
        <v>2065</v>
      </c>
      <c r="D852" s="11"/>
      <c r="E852" s="11" t="s">
        <v>39</v>
      </c>
      <c r="F852" s="16">
        <v>50</v>
      </c>
      <c r="G852" s="12" t="s">
        <v>98</v>
      </c>
      <c r="H852" s="11" t="s">
        <v>2066</v>
      </c>
      <c r="I852" s="11"/>
      <c r="J852" s="13" t="s">
        <v>2110</v>
      </c>
    </row>
    <row r="853" spans="1:10">
      <c r="A853" s="31">
        <f t="shared" si="10"/>
        <v>849</v>
      </c>
      <c r="B853" s="11"/>
      <c r="C853" s="11" t="s">
        <v>2035</v>
      </c>
      <c r="D853" s="11"/>
      <c r="E853" s="11" t="s">
        <v>2036</v>
      </c>
      <c r="F853" s="16"/>
      <c r="G853" s="12" t="s">
        <v>98</v>
      </c>
      <c r="H853" s="11" t="s">
        <v>2037</v>
      </c>
      <c r="I853" s="11"/>
      <c r="J853" s="13" t="s">
        <v>2111</v>
      </c>
    </row>
    <row r="854" spans="1:10">
      <c r="A854" s="31">
        <f t="shared" si="10"/>
        <v>850</v>
      </c>
      <c r="B854" s="11"/>
      <c r="C854" s="11" t="s">
        <v>2142</v>
      </c>
      <c r="D854" s="11"/>
      <c r="E854" s="11" t="s">
        <v>2143</v>
      </c>
      <c r="F854" s="16"/>
      <c r="G854" s="12" t="s">
        <v>26</v>
      </c>
      <c r="H854" s="11" t="s">
        <v>2144</v>
      </c>
      <c r="I854" s="11"/>
      <c r="J854" s="13" t="s">
        <v>2145</v>
      </c>
    </row>
    <row r="855" spans="1:10">
      <c r="A855" s="31">
        <f t="shared" si="10"/>
        <v>851</v>
      </c>
      <c r="B855" s="11"/>
      <c r="C855" s="11" t="s">
        <v>2057</v>
      </c>
      <c r="D855" s="11"/>
      <c r="E855" s="11" t="s">
        <v>43</v>
      </c>
      <c r="F855" s="16"/>
      <c r="G855" s="12" t="s">
        <v>98</v>
      </c>
      <c r="H855" s="11" t="s">
        <v>2100</v>
      </c>
      <c r="I855" s="11"/>
      <c r="J855" s="13" t="s">
        <v>2101</v>
      </c>
    </row>
    <row r="856" spans="1:10">
      <c r="A856" s="31">
        <f t="shared" si="10"/>
        <v>852</v>
      </c>
      <c r="B856" s="11"/>
      <c r="C856" s="11" t="s">
        <v>1853</v>
      </c>
      <c r="D856" s="11"/>
      <c r="E856" s="11" t="s">
        <v>39</v>
      </c>
      <c r="F856" s="16">
        <v>100</v>
      </c>
      <c r="G856" s="12" t="s">
        <v>98</v>
      </c>
      <c r="H856" s="11" t="s">
        <v>1854</v>
      </c>
      <c r="I856" s="11"/>
      <c r="J856" s="13" t="s">
        <v>1855</v>
      </c>
    </row>
    <row r="857" spans="1:10">
      <c r="A857" s="31">
        <f t="shared" si="10"/>
        <v>853</v>
      </c>
      <c r="B857" s="11" t="s">
        <v>1687</v>
      </c>
      <c r="C857" s="11"/>
      <c r="D857" s="11"/>
      <c r="E857" s="11"/>
      <c r="F857" s="16"/>
      <c r="G857" s="12"/>
      <c r="H857" s="11"/>
      <c r="I857" s="11"/>
      <c r="J857" s="13"/>
    </row>
    <row r="858" spans="1:10">
      <c r="A858" s="31">
        <f t="shared" si="10"/>
        <v>854</v>
      </c>
      <c r="B858" s="11"/>
      <c r="C858" s="11" t="s">
        <v>2035</v>
      </c>
      <c r="D858" s="11"/>
      <c r="E858" s="11" t="s">
        <v>2036</v>
      </c>
      <c r="F858" s="16"/>
      <c r="G858" s="12" t="s">
        <v>98</v>
      </c>
      <c r="H858" s="11" t="s">
        <v>2037</v>
      </c>
      <c r="I858" s="11"/>
      <c r="J858" s="13" t="s">
        <v>2147</v>
      </c>
    </row>
    <row r="859" spans="1:10">
      <c r="A859" s="31">
        <f t="shared" si="10"/>
        <v>855</v>
      </c>
      <c r="B859" s="11"/>
      <c r="C859" s="11" t="s">
        <v>2039</v>
      </c>
      <c r="D859" s="11"/>
      <c r="E859" s="11" t="s">
        <v>2148</v>
      </c>
      <c r="F859" s="16"/>
      <c r="G859" s="12" t="s">
        <v>98</v>
      </c>
      <c r="H859" s="11" t="s">
        <v>2041</v>
      </c>
      <c r="I859" s="11"/>
      <c r="J859" s="13" t="s">
        <v>2042</v>
      </c>
    </row>
    <row r="860" spans="1:10">
      <c r="A860" s="31">
        <f t="shared" si="10"/>
        <v>856</v>
      </c>
      <c r="B860" s="11"/>
      <c r="C860" s="11" t="s">
        <v>2043</v>
      </c>
      <c r="D860" s="11"/>
      <c r="E860" s="11" t="s">
        <v>2148</v>
      </c>
      <c r="F860" s="16"/>
      <c r="G860" s="12" t="s">
        <v>26</v>
      </c>
      <c r="H860" s="11" t="s">
        <v>2044</v>
      </c>
      <c r="I860" s="11"/>
      <c r="J860" s="13" t="s">
        <v>2045</v>
      </c>
    </row>
    <row r="861" spans="1:10">
      <c r="A861" s="31">
        <f t="shared" si="10"/>
        <v>857</v>
      </c>
      <c r="B861" s="11"/>
      <c r="C861" s="11" t="s">
        <v>2046</v>
      </c>
      <c r="D861" s="11"/>
      <c r="E861" s="11" t="s">
        <v>2148</v>
      </c>
      <c r="F861" s="16"/>
      <c r="G861" s="12" t="s">
        <v>26</v>
      </c>
      <c r="H861" s="11" t="s">
        <v>2047</v>
      </c>
      <c r="I861" s="11"/>
      <c r="J861" s="13" t="s">
        <v>2048</v>
      </c>
    </row>
    <row r="862" spans="1:10">
      <c r="A862" s="31">
        <f t="shared" si="10"/>
        <v>858</v>
      </c>
      <c r="B862" s="11"/>
      <c r="C862" s="11" t="s">
        <v>2081</v>
      </c>
      <c r="D862" s="11"/>
      <c r="E862" s="11" t="s">
        <v>2149</v>
      </c>
      <c r="F862" s="16"/>
      <c r="G862" s="12" t="s">
        <v>26</v>
      </c>
      <c r="H862" s="11" t="s">
        <v>2051</v>
      </c>
      <c r="I862" s="11"/>
      <c r="J862" s="13" t="s">
        <v>2083</v>
      </c>
    </row>
    <row r="863" spans="1:10">
      <c r="A863" s="31">
        <f t="shared" si="10"/>
        <v>859</v>
      </c>
      <c r="B863" s="11"/>
      <c r="C863" s="11" t="s">
        <v>2150</v>
      </c>
      <c r="D863" s="11"/>
      <c r="E863" s="11" t="s">
        <v>2151</v>
      </c>
      <c r="F863" s="16"/>
      <c r="G863" s="12" t="s">
        <v>31</v>
      </c>
      <c r="H863" s="11" t="s">
        <v>912</v>
      </c>
      <c r="I863" s="11"/>
      <c r="J863" s="13" t="s">
        <v>2152</v>
      </c>
    </row>
    <row r="864" spans="1:10">
      <c r="A864" s="31">
        <f t="shared" si="10"/>
        <v>860</v>
      </c>
      <c r="B864" s="11"/>
      <c r="C864" s="11" t="s">
        <v>2057</v>
      </c>
      <c r="D864" s="11"/>
      <c r="E864" s="11" t="s">
        <v>43</v>
      </c>
      <c r="F864" s="16"/>
      <c r="G864" s="12" t="s">
        <v>98</v>
      </c>
      <c r="H864" s="11" t="s">
        <v>2100</v>
      </c>
      <c r="I864" s="11"/>
      <c r="J864" s="13" t="s">
        <v>2101</v>
      </c>
    </row>
    <row r="865" spans="1:10">
      <c r="A865" s="31">
        <f t="shared" si="10"/>
        <v>861</v>
      </c>
      <c r="B865" s="11"/>
      <c r="C865" s="11" t="s">
        <v>1853</v>
      </c>
      <c r="D865" s="11"/>
      <c r="E865" s="11" t="s">
        <v>39</v>
      </c>
      <c r="F865" s="16">
        <v>100</v>
      </c>
      <c r="G865" s="12" t="s">
        <v>98</v>
      </c>
      <c r="H865" s="11" t="s">
        <v>1854</v>
      </c>
      <c r="I865" s="11"/>
      <c r="J865" s="13" t="s">
        <v>1855</v>
      </c>
    </row>
    <row r="866" spans="1:10">
      <c r="A866" s="31">
        <f t="shared" si="10"/>
        <v>862</v>
      </c>
      <c r="B866" s="11" t="s">
        <v>2149</v>
      </c>
      <c r="C866" s="11"/>
      <c r="D866" s="11"/>
      <c r="E866" s="11"/>
      <c r="F866" s="16"/>
      <c r="G866" s="12"/>
      <c r="H866" s="11"/>
      <c r="I866" s="11"/>
      <c r="J866" s="13"/>
    </row>
    <row r="867" spans="1:10">
      <c r="A867" s="31">
        <f t="shared" si="10"/>
        <v>863</v>
      </c>
      <c r="B867" s="11"/>
      <c r="C867" s="11" t="s">
        <v>2065</v>
      </c>
      <c r="D867" s="11"/>
      <c r="E867" s="11" t="s">
        <v>39</v>
      </c>
      <c r="F867" s="16">
        <v>50</v>
      </c>
      <c r="G867" s="12" t="s">
        <v>98</v>
      </c>
      <c r="H867" s="11" t="s">
        <v>2066</v>
      </c>
      <c r="I867" s="11"/>
      <c r="J867" s="13" t="s">
        <v>2102</v>
      </c>
    </row>
    <row r="868" spans="1:10">
      <c r="A868" s="31">
        <f t="shared" si="10"/>
        <v>864</v>
      </c>
      <c r="B868" s="11"/>
      <c r="C868" s="11" t="s">
        <v>2035</v>
      </c>
      <c r="D868" s="11"/>
      <c r="E868" s="11" t="s">
        <v>2036</v>
      </c>
      <c r="F868" s="16"/>
      <c r="G868" s="12" t="s">
        <v>98</v>
      </c>
      <c r="H868" s="11" t="s">
        <v>2037</v>
      </c>
      <c r="I868" s="11"/>
      <c r="J868" s="13" t="s">
        <v>2104</v>
      </c>
    </row>
    <row r="869" spans="1:10">
      <c r="A869" s="31">
        <f t="shared" si="10"/>
        <v>865</v>
      </c>
      <c r="B869" s="11"/>
      <c r="C869" s="11" t="s">
        <v>2039</v>
      </c>
      <c r="D869" s="11"/>
      <c r="E869" s="11" t="s">
        <v>2148</v>
      </c>
      <c r="F869" s="16"/>
      <c r="G869" s="12" t="s">
        <v>98</v>
      </c>
      <c r="H869" s="11" t="s">
        <v>2041</v>
      </c>
      <c r="I869" s="11"/>
      <c r="J869" s="13" t="s">
        <v>2042</v>
      </c>
    </row>
    <row r="870" spans="1:10">
      <c r="A870" s="31">
        <f t="shared" si="10"/>
        <v>866</v>
      </c>
      <c r="B870" s="11"/>
      <c r="C870" s="11" t="s">
        <v>2043</v>
      </c>
      <c r="D870" s="11"/>
      <c r="E870" s="11" t="s">
        <v>2148</v>
      </c>
      <c r="F870" s="16"/>
      <c r="G870" s="12" t="s">
        <v>26</v>
      </c>
      <c r="H870" s="11" t="s">
        <v>2044</v>
      </c>
      <c r="I870" s="11"/>
      <c r="J870" s="13" t="s">
        <v>2045</v>
      </c>
    </row>
    <row r="871" spans="1:10">
      <c r="A871" s="31">
        <f t="shared" si="10"/>
        <v>867</v>
      </c>
      <c r="B871" s="11"/>
      <c r="C871" s="11" t="s">
        <v>2046</v>
      </c>
      <c r="D871" s="11"/>
      <c r="E871" s="11" t="s">
        <v>2148</v>
      </c>
      <c r="F871" s="16"/>
      <c r="G871" s="12" t="s">
        <v>26</v>
      </c>
      <c r="H871" s="11" t="s">
        <v>2047</v>
      </c>
      <c r="I871" s="11"/>
      <c r="J871" s="13" t="s">
        <v>2048</v>
      </c>
    </row>
    <row r="872" spans="1:10">
      <c r="A872" s="31">
        <f t="shared" si="10"/>
        <v>868</v>
      </c>
      <c r="B872" s="11"/>
      <c r="C872" s="11" t="s">
        <v>2105</v>
      </c>
      <c r="D872" s="11"/>
      <c r="E872" s="11" t="s">
        <v>2153</v>
      </c>
      <c r="F872" s="16"/>
      <c r="G872" s="12" t="s">
        <v>26</v>
      </c>
      <c r="H872" s="11" t="s">
        <v>2051</v>
      </c>
      <c r="I872" s="11"/>
      <c r="J872" s="13" t="s">
        <v>2052</v>
      </c>
    </row>
    <row r="873" spans="1:10">
      <c r="A873" s="31">
        <f t="shared" si="10"/>
        <v>869</v>
      </c>
      <c r="B873" s="11"/>
      <c r="C873" s="11" t="s">
        <v>2154</v>
      </c>
      <c r="D873" s="11"/>
      <c r="E873" s="11" t="s">
        <v>2155</v>
      </c>
      <c r="F873" s="16"/>
      <c r="G873" s="12" t="s">
        <v>26</v>
      </c>
      <c r="H873" s="11" t="s">
        <v>912</v>
      </c>
      <c r="I873" s="11"/>
      <c r="J873" s="13" t="s">
        <v>2156</v>
      </c>
    </row>
    <row r="874" spans="1:10">
      <c r="A874" s="31">
        <f t="shared" si="10"/>
        <v>870</v>
      </c>
      <c r="B874" s="11"/>
      <c r="C874" s="11" t="s">
        <v>2057</v>
      </c>
      <c r="D874" s="11"/>
      <c r="E874" s="11" t="s">
        <v>43</v>
      </c>
      <c r="F874" s="16"/>
      <c r="G874" s="12" t="s">
        <v>98</v>
      </c>
      <c r="H874" s="11" t="s">
        <v>2100</v>
      </c>
      <c r="I874" s="11"/>
      <c r="J874" s="13" t="s">
        <v>2101</v>
      </c>
    </row>
    <row r="875" spans="1:10">
      <c r="A875" s="31">
        <f t="shared" si="10"/>
        <v>871</v>
      </c>
      <c r="B875" s="11"/>
      <c r="C875" s="11" t="s">
        <v>1853</v>
      </c>
      <c r="D875" s="11"/>
      <c r="E875" s="11" t="s">
        <v>39</v>
      </c>
      <c r="F875" s="16">
        <v>100</v>
      </c>
      <c r="G875" s="12" t="s">
        <v>98</v>
      </c>
      <c r="H875" s="11" t="s">
        <v>1854</v>
      </c>
      <c r="I875" s="11"/>
      <c r="J875" s="13" t="s">
        <v>1855</v>
      </c>
    </row>
    <row r="876" spans="1:10">
      <c r="A876" s="31">
        <f t="shared" si="10"/>
        <v>872</v>
      </c>
      <c r="B876" s="11" t="s">
        <v>2148</v>
      </c>
      <c r="C876" s="11"/>
      <c r="D876" s="11"/>
      <c r="E876" s="11"/>
      <c r="F876" s="16"/>
      <c r="G876" s="12"/>
      <c r="H876" s="11"/>
      <c r="I876" s="11"/>
      <c r="J876" s="13"/>
    </row>
    <row r="877" spans="1:10">
      <c r="A877" s="31">
        <f t="shared" si="10"/>
        <v>873</v>
      </c>
      <c r="B877" s="11"/>
      <c r="C877" s="11" t="s">
        <v>2107</v>
      </c>
      <c r="D877" s="11"/>
      <c r="E877" s="11" t="s">
        <v>39</v>
      </c>
      <c r="F877" s="16">
        <v>50</v>
      </c>
      <c r="G877" s="12" t="s">
        <v>98</v>
      </c>
      <c r="H877" s="11" t="s">
        <v>2108</v>
      </c>
      <c r="I877" s="11"/>
      <c r="J877" s="13" t="s">
        <v>2109</v>
      </c>
    </row>
    <row r="878" spans="1:10">
      <c r="A878" s="31">
        <f t="shared" si="10"/>
        <v>874</v>
      </c>
      <c r="B878" s="11"/>
      <c r="C878" s="11" t="s">
        <v>2154</v>
      </c>
      <c r="D878" s="11"/>
      <c r="E878" s="11" t="s">
        <v>2155</v>
      </c>
      <c r="F878" s="16"/>
      <c r="G878" s="12" t="s">
        <v>26</v>
      </c>
      <c r="H878" s="11" t="s">
        <v>912</v>
      </c>
      <c r="I878" s="11"/>
      <c r="J878" s="13" t="s">
        <v>2156</v>
      </c>
    </row>
    <row r="879" spans="1:10">
      <c r="A879" s="31">
        <f t="shared" si="10"/>
        <v>875</v>
      </c>
      <c r="B879" s="11"/>
      <c r="C879" s="11" t="s">
        <v>2105</v>
      </c>
      <c r="D879" s="11"/>
      <c r="E879" s="11" t="s">
        <v>2153</v>
      </c>
      <c r="F879" s="16"/>
      <c r="G879" s="12" t="s">
        <v>26</v>
      </c>
      <c r="H879" s="11" t="s">
        <v>2051</v>
      </c>
      <c r="I879" s="11"/>
      <c r="J879" s="13" t="s">
        <v>2052</v>
      </c>
    </row>
    <row r="880" spans="1:10">
      <c r="A880" s="31">
        <f t="shared" si="10"/>
        <v>876</v>
      </c>
      <c r="B880" s="11"/>
      <c r="C880" s="11" t="s">
        <v>2057</v>
      </c>
      <c r="D880" s="11"/>
      <c r="E880" s="11" t="s">
        <v>43</v>
      </c>
      <c r="F880" s="16"/>
      <c r="G880" s="12" t="s">
        <v>98</v>
      </c>
      <c r="H880" s="11" t="s">
        <v>2100</v>
      </c>
      <c r="I880" s="11"/>
      <c r="J880" s="13" t="s">
        <v>2101</v>
      </c>
    </row>
    <row r="881" spans="1:10">
      <c r="A881" s="31">
        <f t="shared" si="10"/>
        <v>877</v>
      </c>
      <c r="B881" s="11"/>
      <c r="C881" s="11" t="s">
        <v>1853</v>
      </c>
      <c r="D881" s="11"/>
      <c r="E881" s="11" t="s">
        <v>39</v>
      </c>
      <c r="F881" s="16">
        <v>100</v>
      </c>
      <c r="G881" s="12" t="s">
        <v>98</v>
      </c>
      <c r="H881" s="11" t="s">
        <v>1854</v>
      </c>
      <c r="I881" s="11"/>
      <c r="J881" s="13" t="s">
        <v>1855</v>
      </c>
    </row>
    <row r="882" spans="1:10">
      <c r="A882" s="31">
        <f t="shared" si="10"/>
        <v>878</v>
      </c>
      <c r="B882" s="11" t="s">
        <v>2153</v>
      </c>
      <c r="C882" s="11"/>
      <c r="D882" s="11"/>
      <c r="E882" s="11"/>
      <c r="F882" s="16"/>
      <c r="G882" s="12"/>
      <c r="H882" s="11"/>
      <c r="I882" s="11"/>
      <c r="J882" s="13"/>
    </row>
    <row r="883" spans="1:10">
      <c r="A883" s="31">
        <f t="shared" si="10"/>
        <v>879</v>
      </c>
      <c r="B883" s="11"/>
      <c r="C883" s="11" t="s">
        <v>2065</v>
      </c>
      <c r="D883" s="11"/>
      <c r="E883" s="11" t="s">
        <v>39</v>
      </c>
      <c r="F883" s="16">
        <v>50</v>
      </c>
      <c r="G883" s="12" t="s">
        <v>98</v>
      </c>
      <c r="H883" s="11" t="s">
        <v>2066</v>
      </c>
      <c r="I883" s="11"/>
      <c r="J883" s="13" t="s">
        <v>2110</v>
      </c>
    </row>
    <row r="884" spans="1:10">
      <c r="A884" s="31">
        <f t="shared" si="10"/>
        <v>880</v>
      </c>
      <c r="B884" s="11"/>
      <c r="C884" s="11" t="s">
        <v>2035</v>
      </c>
      <c r="D884" s="11"/>
      <c r="E884" s="11" t="s">
        <v>2036</v>
      </c>
      <c r="F884" s="16"/>
      <c r="G884" s="12" t="s">
        <v>98</v>
      </c>
      <c r="H884" s="11" t="s">
        <v>2037</v>
      </c>
      <c r="I884" s="11"/>
      <c r="J884" s="13" t="s">
        <v>2111</v>
      </c>
    </row>
    <row r="885" spans="1:10">
      <c r="A885" s="31">
        <f t="shared" si="10"/>
        <v>881</v>
      </c>
      <c r="B885" s="11"/>
      <c r="C885" s="11" t="s">
        <v>2154</v>
      </c>
      <c r="D885" s="11"/>
      <c r="E885" s="11" t="s">
        <v>2155</v>
      </c>
      <c r="F885" s="16"/>
      <c r="G885" s="12" t="s">
        <v>26</v>
      </c>
      <c r="H885" s="11" t="s">
        <v>912</v>
      </c>
      <c r="I885" s="11"/>
      <c r="J885" s="13" t="s">
        <v>2156</v>
      </c>
    </row>
    <row r="886" spans="1:10">
      <c r="A886" s="31">
        <f t="shared" si="10"/>
        <v>882</v>
      </c>
      <c r="B886" s="11"/>
      <c r="C886" s="11" t="s">
        <v>2057</v>
      </c>
      <c r="D886" s="11"/>
      <c r="E886" s="11" t="s">
        <v>43</v>
      </c>
      <c r="F886" s="16"/>
      <c r="G886" s="12" t="s">
        <v>98</v>
      </c>
      <c r="H886" s="11" t="s">
        <v>2100</v>
      </c>
      <c r="I886" s="11"/>
      <c r="J886" s="13" t="s">
        <v>2101</v>
      </c>
    </row>
    <row r="887" spans="1:10">
      <c r="A887" s="31">
        <f t="shared" si="10"/>
        <v>883</v>
      </c>
      <c r="B887" s="11"/>
      <c r="C887" s="11" t="s">
        <v>1853</v>
      </c>
      <c r="D887" s="11"/>
      <c r="E887" s="11" t="s">
        <v>39</v>
      </c>
      <c r="F887" s="16">
        <v>100</v>
      </c>
      <c r="G887" s="12" t="s">
        <v>98</v>
      </c>
      <c r="H887" s="11" t="s">
        <v>1854</v>
      </c>
      <c r="I887" s="11"/>
      <c r="J887" s="13" t="s">
        <v>1855</v>
      </c>
    </row>
    <row r="888" spans="1:10">
      <c r="A888" s="31">
        <f t="shared" si="10"/>
        <v>884</v>
      </c>
      <c r="B888" s="11" t="s">
        <v>1691</v>
      </c>
      <c r="C888" s="11"/>
      <c r="D888" s="11"/>
      <c r="E888" s="11"/>
      <c r="F888" s="16"/>
      <c r="G888" s="12"/>
      <c r="H888" s="11"/>
      <c r="I888" s="11"/>
      <c r="J888" s="13"/>
    </row>
    <row r="889" spans="1:10">
      <c r="A889" s="31">
        <f t="shared" si="10"/>
        <v>885</v>
      </c>
      <c r="B889" s="11"/>
      <c r="C889" s="11" t="s">
        <v>2035</v>
      </c>
      <c r="D889" s="11"/>
      <c r="E889" s="11" t="s">
        <v>2036</v>
      </c>
      <c r="F889" s="16"/>
      <c r="G889" s="12" t="s">
        <v>98</v>
      </c>
      <c r="H889" s="11" t="s">
        <v>2037</v>
      </c>
      <c r="I889" s="11"/>
      <c r="J889" s="13" t="s">
        <v>2157</v>
      </c>
    </row>
    <row r="890" spans="1:10">
      <c r="A890" s="31">
        <f t="shared" si="10"/>
        <v>886</v>
      </c>
      <c r="B890" s="11"/>
      <c r="C890" s="11" t="s">
        <v>2039</v>
      </c>
      <c r="D890" s="11"/>
      <c r="E890" s="11" t="s">
        <v>2158</v>
      </c>
      <c r="F890" s="16"/>
      <c r="G890" s="12" t="s">
        <v>98</v>
      </c>
      <c r="H890" s="11" t="s">
        <v>2041</v>
      </c>
      <c r="I890" s="11"/>
      <c r="J890" s="13" t="s">
        <v>2042</v>
      </c>
    </row>
    <row r="891" spans="1:10">
      <c r="A891" s="31">
        <f t="shared" si="10"/>
        <v>887</v>
      </c>
      <c r="B891" s="11"/>
      <c r="C891" s="11" t="s">
        <v>2043</v>
      </c>
      <c r="D891" s="11"/>
      <c r="E891" s="11" t="s">
        <v>2158</v>
      </c>
      <c r="F891" s="16"/>
      <c r="G891" s="12" t="s">
        <v>26</v>
      </c>
      <c r="H891" s="11" t="s">
        <v>2044</v>
      </c>
      <c r="I891" s="11"/>
      <c r="J891" s="13" t="s">
        <v>2045</v>
      </c>
    </row>
    <row r="892" spans="1:10">
      <c r="A892" s="31">
        <f t="shared" ref="A892:A955" si="11">ROW()-4</f>
        <v>888</v>
      </c>
      <c r="B892" s="11"/>
      <c r="C892" s="11" t="s">
        <v>2046</v>
      </c>
      <c r="D892" s="11"/>
      <c r="E892" s="11" t="s">
        <v>2158</v>
      </c>
      <c r="F892" s="16"/>
      <c r="G892" s="12" t="s">
        <v>26</v>
      </c>
      <c r="H892" s="11" t="s">
        <v>2047</v>
      </c>
      <c r="I892" s="11"/>
      <c r="J892" s="13" t="s">
        <v>2048</v>
      </c>
    </row>
    <row r="893" spans="1:10">
      <c r="A893" s="31">
        <f t="shared" si="11"/>
        <v>889</v>
      </c>
      <c r="B893" s="11"/>
      <c r="C893" s="11" t="s">
        <v>2081</v>
      </c>
      <c r="D893" s="11"/>
      <c r="E893" s="11" t="s">
        <v>2159</v>
      </c>
      <c r="F893" s="16"/>
      <c r="G893" s="12" t="s">
        <v>26</v>
      </c>
      <c r="H893" s="11" t="s">
        <v>2051</v>
      </c>
      <c r="I893" s="11"/>
      <c r="J893" s="13" t="s">
        <v>2083</v>
      </c>
    </row>
    <row r="894" spans="1:10">
      <c r="A894" s="31">
        <f t="shared" si="11"/>
        <v>890</v>
      </c>
      <c r="B894" s="11"/>
      <c r="C894" s="11" t="s">
        <v>2160</v>
      </c>
      <c r="D894" s="11"/>
      <c r="E894" s="11" t="s">
        <v>2161</v>
      </c>
      <c r="F894" s="16"/>
      <c r="G894" s="12" t="s">
        <v>26</v>
      </c>
      <c r="H894" s="11" t="s">
        <v>2162</v>
      </c>
      <c r="I894" s="11"/>
      <c r="J894" s="13" t="s">
        <v>2163</v>
      </c>
    </row>
    <row r="895" spans="1:10">
      <c r="A895" s="31">
        <f t="shared" si="11"/>
        <v>891</v>
      </c>
      <c r="B895" s="11"/>
      <c r="C895" s="11" t="s">
        <v>2057</v>
      </c>
      <c r="D895" s="11"/>
      <c r="E895" s="11" t="s">
        <v>43</v>
      </c>
      <c r="F895" s="16"/>
      <c r="G895" s="12" t="s">
        <v>98</v>
      </c>
      <c r="H895" s="11" t="s">
        <v>2100</v>
      </c>
      <c r="I895" s="11"/>
      <c r="J895" s="13" t="s">
        <v>2101</v>
      </c>
    </row>
    <row r="896" spans="1:10">
      <c r="A896" s="31">
        <f t="shared" si="11"/>
        <v>892</v>
      </c>
      <c r="B896" s="11"/>
      <c r="C896" s="11" t="s">
        <v>1853</v>
      </c>
      <c r="D896" s="11"/>
      <c r="E896" s="11" t="s">
        <v>39</v>
      </c>
      <c r="F896" s="16">
        <v>100</v>
      </c>
      <c r="G896" s="12" t="s">
        <v>98</v>
      </c>
      <c r="H896" s="11" t="s">
        <v>1854</v>
      </c>
      <c r="I896" s="11"/>
      <c r="J896" s="13" t="s">
        <v>1855</v>
      </c>
    </row>
    <row r="897" spans="1:10">
      <c r="A897" s="31">
        <f t="shared" si="11"/>
        <v>893</v>
      </c>
      <c r="B897" s="11" t="s">
        <v>2159</v>
      </c>
      <c r="C897" s="11"/>
      <c r="D897" s="11"/>
      <c r="E897" s="11"/>
      <c r="F897" s="16"/>
      <c r="G897" s="12"/>
      <c r="H897" s="11"/>
      <c r="I897" s="11"/>
      <c r="J897" s="13"/>
    </row>
    <row r="898" spans="1:10">
      <c r="A898" s="31">
        <f t="shared" si="11"/>
        <v>894</v>
      </c>
      <c r="B898" s="11"/>
      <c r="C898" s="11" t="s">
        <v>2065</v>
      </c>
      <c r="D898" s="11"/>
      <c r="E898" s="11" t="s">
        <v>39</v>
      </c>
      <c r="F898" s="16">
        <v>50</v>
      </c>
      <c r="G898" s="12" t="s">
        <v>98</v>
      </c>
      <c r="H898" s="11" t="s">
        <v>2066</v>
      </c>
      <c r="I898" s="11"/>
      <c r="J898" s="13" t="s">
        <v>2102</v>
      </c>
    </row>
    <row r="899" spans="1:10">
      <c r="A899" s="31">
        <f t="shared" si="11"/>
        <v>895</v>
      </c>
      <c r="B899" s="11"/>
      <c r="C899" s="11" t="s">
        <v>2035</v>
      </c>
      <c r="D899" s="11"/>
      <c r="E899" s="11" t="s">
        <v>2036</v>
      </c>
      <c r="F899" s="16"/>
      <c r="G899" s="12" t="s">
        <v>98</v>
      </c>
      <c r="H899" s="11" t="s">
        <v>2037</v>
      </c>
      <c r="I899" s="11"/>
      <c r="J899" s="13" t="s">
        <v>2104</v>
      </c>
    </row>
    <row r="900" spans="1:10">
      <c r="A900" s="31">
        <f t="shared" si="11"/>
        <v>896</v>
      </c>
      <c r="B900" s="11"/>
      <c r="C900" s="11" t="s">
        <v>2039</v>
      </c>
      <c r="D900" s="11"/>
      <c r="E900" s="11" t="s">
        <v>2158</v>
      </c>
      <c r="F900" s="16"/>
      <c r="G900" s="12" t="s">
        <v>98</v>
      </c>
      <c r="H900" s="11" t="s">
        <v>2041</v>
      </c>
      <c r="I900" s="11"/>
      <c r="J900" s="13" t="s">
        <v>2042</v>
      </c>
    </row>
    <row r="901" spans="1:10">
      <c r="A901" s="31">
        <f t="shared" si="11"/>
        <v>897</v>
      </c>
      <c r="B901" s="11"/>
      <c r="C901" s="11" t="s">
        <v>2043</v>
      </c>
      <c r="D901" s="11"/>
      <c r="E901" s="11" t="s">
        <v>2158</v>
      </c>
      <c r="F901" s="16"/>
      <c r="G901" s="12" t="s">
        <v>26</v>
      </c>
      <c r="H901" s="11" t="s">
        <v>2044</v>
      </c>
      <c r="I901" s="11"/>
      <c r="J901" s="13" t="s">
        <v>2045</v>
      </c>
    </row>
    <row r="902" spans="1:10">
      <c r="A902" s="31">
        <f t="shared" si="11"/>
        <v>898</v>
      </c>
      <c r="B902" s="11"/>
      <c r="C902" s="11" t="s">
        <v>2046</v>
      </c>
      <c r="D902" s="11"/>
      <c r="E902" s="11" t="s">
        <v>2158</v>
      </c>
      <c r="F902" s="16"/>
      <c r="G902" s="12" t="s">
        <v>26</v>
      </c>
      <c r="H902" s="11" t="s">
        <v>2047</v>
      </c>
      <c r="I902" s="11"/>
      <c r="J902" s="13" t="s">
        <v>2048</v>
      </c>
    </row>
    <row r="903" spans="1:10">
      <c r="A903" s="31">
        <f t="shared" si="11"/>
        <v>899</v>
      </c>
      <c r="B903" s="11"/>
      <c r="C903" s="11" t="s">
        <v>2105</v>
      </c>
      <c r="D903" s="11"/>
      <c r="E903" s="11" t="s">
        <v>2164</v>
      </c>
      <c r="F903" s="16"/>
      <c r="G903" s="12" t="s">
        <v>26</v>
      </c>
      <c r="H903" s="11" t="s">
        <v>2051</v>
      </c>
      <c r="I903" s="11"/>
      <c r="J903" s="13" t="s">
        <v>2052</v>
      </c>
    </row>
    <row r="904" spans="1:10">
      <c r="A904" s="31">
        <f t="shared" si="11"/>
        <v>900</v>
      </c>
      <c r="B904" s="11"/>
      <c r="C904" s="11" t="s">
        <v>2160</v>
      </c>
      <c r="D904" s="11"/>
      <c r="E904" s="11" t="s">
        <v>2161</v>
      </c>
      <c r="F904" s="16"/>
      <c r="G904" s="12" t="s">
        <v>26</v>
      </c>
      <c r="H904" s="11" t="s">
        <v>2162</v>
      </c>
      <c r="I904" s="11"/>
      <c r="J904" s="13" t="s">
        <v>2163</v>
      </c>
    </row>
    <row r="905" spans="1:10">
      <c r="A905" s="31">
        <f t="shared" si="11"/>
        <v>901</v>
      </c>
      <c r="B905" s="11"/>
      <c r="C905" s="11" t="s">
        <v>2057</v>
      </c>
      <c r="D905" s="11"/>
      <c r="E905" s="11" t="s">
        <v>43</v>
      </c>
      <c r="F905" s="16"/>
      <c r="G905" s="12" t="s">
        <v>98</v>
      </c>
      <c r="H905" s="11" t="s">
        <v>2100</v>
      </c>
      <c r="I905" s="11"/>
      <c r="J905" s="13" t="s">
        <v>2101</v>
      </c>
    </row>
    <row r="906" spans="1:10">
      <c r="A906" s="31">
        <f t="shared" si="11"/>
        <v>902</v>
      </c>
      <c r="B906" s="11"/>
      <c r="C906" s="11" t="s">
        <v>1853</v>
      </c>
      <c r="D906" s="11"/>
      <c r="E906" s="11" t="s">
        <v>39</v>
      </c>
      <c r="F906" s="16">
        <v>100</v>
      </c>
      <c r="G906" s="12" t="s">
        <v>98</v>
      </c>
      <c r="H906" s="11" t="s">
        <v>1854</v>
      </c>
      <c r="I906" s="11"/>
      <c r="J906" s="13" t="s">
        <v>1855</v>
      </c>
    </row>
    <row r="907" spans="1:10">
      <c r="A907" s="31">
        <f t="shared" si="11"/>
        <v>903</v>
      </c>
      <c r="B907" s="11" t="s">
        <v>2158</v>
      </c>
      <c r="C907" s="11"/>
      <c r="D907" s="11"/>
      <c r="E907" s="11"/>
      <c r="F907" s="16"/>
      <c r="G907" s="12"/>
      <c r="H907" s="11"/>
      <c r="I907" s="11"/>
      <c r="J907" s="13"/>
    </row>
    <row r="908" spans="1:10">
      <c r="A908" s="31">
        <f t="shared" si="11"/>
        <v>904</v>
      </c>
      <c r="B908" s="11"/>
      <c r="C908" s="11" t="s">
        <v>2107</v>
      </c>
      <c r="D908" s="11"/>
      <c r="E908" s="11" t="s">
        <v>39</v>
      </c>
      <c r="F908" s="16">
        <v>50</v>
      </c>
      <c r="G908" s="12" t="s">
        <v>98</v>
      </c>
      <c r="H908" s="11" t="s">
        <v>2108</v>
      </c>
      <c r="I908" s="11"/>
      <c r="J908" s="13" t="s">
        <v>2109</v>
      </c>
    </row>
    <row r="909" spans="1:10">
      <c r="A909" s="31">
        <f t="shared" si="11"/>
        <v>905</v>
      </c>
      <c r="B909" s="11"/>
      <c r="C909" s="11" t="s">
        <v>2160</v>
      </c>
      <c r="D909" s="11"/>
      <c r="E909" s="11" t="s">
        <v>2161</v>
      </c>
      <c r="F909" s="16"/>
      <c r="G909" s="12" t="s">
        <v>26</v>
      </c>
      <c r="H909" s="11" t="s">
        <v>2162</v>
      </c>
      <c r="I909" s="11"/>
      <c r="J909" s="13" t="s">
        <v>2163</v>
      </c>
    </row>
    <row r="910" spans="1:10">
      <c r="A910" s="31">
        <f t="shared" si="11"/>
        <v>906</v>
      </c>
      <c r="B910" s="11"/>
      <c r="C910" s="11" t="s">
        <v>2105</v>
      </c>
      <c r="D910" s="11"/>
      <c r="E910" s="11" t="s">
        <v>2164</v>
      </c>
      <c r="F910" s="16"/>
      <c r="G910" s="12" t="s">
        <v>26</v>
      </c>
      <c r="H910" s="11" t="s">
        <v>2051</v>
      </c>
      <c r="I910" s="11"/>
      <c r="J910" s="13" t="s">
        <v>2052</v>
      </c>
    </row>
    <row r="911" spans="1:10">
      <c r="A911" s="31">
        <f t="shared" si="11"/>
        <v>907</v>
      </c>
      <c r="B911" s="11"/>
      <c r="C911" s="11" t="s">
        <v>2057</v>
      </c>
      <c r="D911" s="11"/>
      <c r="E911" s="11" t="s">
        <v>43</v>
      </c>
      <c r="F911" s="16"/>
      <c r="G911" s="12" t="s">
        <v>98</v>
      </c>
      <c r="H911" s="11" t="s">
        <v>2100</v>
      </c>
      <c r="I911" s="11"/>
      <c r="J911" s="13" t="s">
        <v>2101</v>
      </c>
    </row>
    <row r="912" spans="1:10">
      <c r="A912" s="31">
        <f t="shared" si="11"/>
        <v>908</v>
      </c>
      <c r="B912" s="11"/>
      <c r="C912" s="11" t="s">
        <v>1853</v>
      </c>
      <c r="D912" s="11"/>
      <c r="E912" s="11" t="s">
        <v>39</v>
      </c>
      <c r="F912" s="16">
        <v>100</v>
      </c>
      <c r="G912" s="12" t="s">
        <v>98</v>
      </c>
      <c r="H912" s="11" t="s">
        <v>1854</v>
      </c>
      <c r="I912" s="11"/>
      <c r="J912" s="13" t="s">
        <v>1855</v>
      </c>
    </row>
    <row r="913" spans="1:10">
      <c r="A913" s="31">
        <f t="shared" si="11"/>
        <v>909</v>
      </c>
      <c r="B913" s="11" t="s">
        <v>2164</v>
      </c>
      <c r="C913" s="11"/>
      <c r="D913" s="11"/>
      <c r="E913" s="11"/>
      <c r="F913" s="16"/>
      <c r="G913" s="12"/>
      <c r="H913" s="11"/>
      <c r="I913" s="11"/>
      <c r="J913" s="13"/>
    </row>
    <row r="914" spans="1:10">
      <c r="A914" s="31">
        <f t="shared" si="11"/>
        <v>910</v>
      </c>
      <c r="B914" s="11"/>
      <c r="C914" s="11" t="s">
        <v>2065</v>
      </c>
      <c r="D914" s="11"/>
      <c r="E914" s="11" t="s">
        <v>39</v>
      </c>
      <c r="F914" s="16">
        <v>50</v>
      </c>
      <c r="G914" s="12" t="s">
        <v>98</v>
      </c>
      <c r="H914" s="11" t="s">
        <v>2066</v>
      </c>
      <c r="I914" s="11"/>
      <c r="J914" s="13" t="s">
        <v>2110</v>
      </c>
    </row>
    <row r="915" spans="1:10">
      <c r="A915" s="31">
        <f t="shared" si="11"/>
        <v>911</v>
      </c>
      <c r="B915" s="11"/>
      <c r="C915" s="11" t="s">
        <v>2035</v>
      </c>
      <c r="D915" s="11"/>
      <c r="E915" s="11" t="s">
        <v>2036</v>
      </c>
      <c r="F915" s="16"/>
      <c r="G915" s="12" t="s">
        <v>98</v>
      </c>
      <c r="H915" s="11" t="s">
        <v>2037</v>
      </c>
      <c r="I915" s="11"/>
      <c r="J915" s="13" t="s">
        <v>2111</v>
      </c>
    </row>
    <row r="916" spans="1:10">
      <c r="A916" s="31">
        <f t="shared" si="11"/>
        <v>912</v>
      </c>
      <c r="B916" s="11"/>
      <c r="C916" s="11" t="s">
        <v>2160</v>
      </c>
      <c r="D916" s="11"/>
      <c r="E916" s="11" t="s">
        <v>2161</v>
      </c>
      <c r="F916" s="16"/>
      <c r="G916" s="12" t="s">
        <v>26</v>
      </c>
      <c r="H916" s="11" t="s">
        <v>2162</v>
      </c>
      <c r="I916" s="11"/>
      <c r="J916" s="13" t="s">
        <v>2163</v>
      </c>
    </row>
    <row r="917" spans="1:10">
      <c r="A917" s="31">
        <f t="shared" si="11"/>
        <v>913</v>
      </c>
      <c r="B917" s="11"/>
      <c r="C917" s="11" t="s">
        <v>2057</v>
      </c>
      <c r="D917" s="11"/>
      <c r="E917" s="11" t="s">
        <v>43</v>
      </c>
      <c r="F917" s="16"/>
      <c r="G917" s="12" t="s">
        <v>98</v>
      </c>
      <c r="H917" s="11" t="s">
        <v>2100</v>
      </c>
      <c r="I917" s="11"/>
      <c r="J917" s="13" t="s">
        <v>2101</v>
      </c>
    </row>
    <row r="918" spans="1:10">
      <c r="A918" s="31">
        <f t="shared" si="11"/>
        <v>914</v>
      </c>
      <c r="B918" s="11"/>
      <c r="C918" s="11" t="s">
        <v>1853</v>
      </c>
      <c r="D918" s="11"/>
      <c r="E918" s="11" t="s">
        <v>39</v>
      </c>
      <c r="F918" s="16">
        <v>100</v>
      </c>
      <c r="G918" s="12" t="s">
        <v>98</v>
      </c>
      <c r="H918" s="11" t="s">
        <v>1854</v>
      </c>
      <c r="I918" s="11"/>
      <c r="J918" s="13" t="s">
        <v>1855</v>
      </c>
    </row>
    <row r="919" spans="1:10">
      <c r="A919" s="31">
        <f t="shared" si="11"/>
        <v>915</v>
      </c>
      <c r="B919" s="11" t="s">
        <v>1695</v>
      </c>
      <c r="C919" s="11"/>
      <c r="D919" s="11"/>
      <c r="E919" s="11"/>
      <c r="F919" s="16"/>
      <c r="G919" s="12"/>
      <c r="H919" s="11"/>
      <c r="I919" s="11"/>
      <c r="J919" s="13"/>
    </row>
    <row r="920" spans="1:10">
      <c r="A920" s="31">
        <f t="shared" si="11"/>
        <v>916</v>
      </c>
      <c r="B920" s="11"/>
      <c r="C920" s="11" t="s">
        <v>2035</v>
      </c>
      <c r="D920" s="11"/>
      <c r="E920" s="11" t="s">
        <v>2036</v>
      </c>
      <c r="F920" s="16"/>
      <c r="G920" s="12" t="s">
        <v>98</v>
      </c>
      <c r="H920" s="11" t="s">
        <v>2037</v>
      </c>
      <c r="I920" s="11"/>
      <c r="J920" s="13" t="s">
        <v>2165</v>
      </c>
    </row>
    <row r="921" spans="1:10">
      <c r="A921" s="31">
        <f t="shared" si="11"/>
        <v>917</v>
      </c>
      <c r="B921" s="11"/>
      <c r="C921" s="11" t="s">
        <v>2039</v>
      </c>
      <c r="D921" s="11"/>
      <c r="E921" s="11" t="s">
        <v>2166</v>
      </c>
      <c r="F921" s="16"/>
      <c r="G921" s="12" t="s">
        <v>98</v>
      </c>
      <c r="H921" s="11" t="s">
        <v>2041</v>
      </c>
      <c r="I921" s="11"/>
      <c r="J921" s="13" t="s">
        <v>2042</v>
      </c>
    </row>
    <row r="922" spans="1:10">
      <c r="A922" s="31">
        <f t="shared" si="11"/>
        <v>918</v>
      </c>
      <c r="B922" s="11"/>
      <c r="C922" s="11" t="s">
        <v>2043</v>
      </c>
      <c r="D922" s="11"/>
      <c r="E922" s="11" t="s">
        <v>2166</v>
      </c>
      <c r="F922" s="16"/>
      <c r="G922" s="12" t="s">
        <v>26</v>
      </c>
      <c r="H922" s="11" t="s">
        <v>2044</v>
      </c>
      <c r="I922" s="11"/>
      <c r="J922" s="13" t="s">
        <v>2045</v>
      </c>
    </row>
    <row r="923" spans="1:10">
      <c r="A923" s="31">
        <f t="shared" si="11"/>
        <v>919</v>
      </c>
      <c r="B923" s="11"/>
      <c r="C923" s="11" t="s">
        <v>2046</v>
      </c>
      <c r="D923" s="11"/>
      <c r="E923" s="11" t="s">
        <v>2166</v>
      </c>
      <c r="F923" s="16"/>
      <c r="G923" s="12" t="s">
        <v>26</v>
      </c>
      <c r="H923" s="11" t="s">
        <v>2047</v>
      </c>
      <c r="I923" s="11"/>
      <c r="J923" s="13" t="s">
        <v>2048</v>
      </c>
    </row>
    <row r="924" spans="1:10">
      <c r="A924" s="31">
        <f t="shared" si="11"/>
        <v>920</v>
      </c>
      <c r="B924" s="11"/>
      <c r="C924" s="11" t="s">
        <v>2081</v>
      </c>
      <c r="D924" s="11"/>
      <c r="E924" s="11" t="s">
        <v>2167</v>
      </c>
      <c r="F924" s="16"/>
      <c r="G924" s="12" t="s">
        <v>26</v>
      </c>
      <c r="H924" s="11" t="s">
        <v>2051</v>
      </c>
      <c r="I924" s="11"/>
      <c r="J924" s="13" t="s">
        <v>2083</v>
      </c>
    </row>
    <row r="925" spans="1:10">
      <c r="A925" s="31">
        <f t="shared" si="11"/>
        <v>921</v>
      </c>
      <c r="B925" s="11"/>
      <c r="C925" s="11" t="s">
        <v>2168</v>
      </c>
      <c r="D925" s="11"/>
      <c r="E925" s="11" t="s">
        <v>2169</v>
      </c>
      <c r="F925" s="16"/>
      <c r="G925" s="12" t="s">
        <v>26</v>
      </c>
      <c r="H925" s="11" t="s">
        <v>2170</v>
      </c>
      <c r="I925" s="11"/>
      <c r="J925" s="13" t="s">
        <v>2171</v>
      </c>
    </row>
    <row r="926" spans="1:10">
      <c r="A926" s="31">
        <f t="shared" si="11"/>
        <v>922</v>
      </c>
      <c r="B926" s="11"/>
      <c r="C926" s="11" t="s">
        <v>2057</v>
      </c>
      <c r="D926" s="11"/>
      <c r="E926" s="11" t="s">
        <v>43</v>
      </c>
      <c r="F926" s="16"/>
      <c r="G926" s="12" t="s">
        <v>98</v>
      </c>
      <c r="H926" s="11" t="s">
        <v>2100</v>
      </c>
      <c r="I926" s="11"/>
      <c r="J926" s="13" t="s">
        <v>2101</v>
      </c>
    </row>
    <row r="927" spans="1:10">
      <c r="A927" s="31">
        <f t="shared" si="11"/>
        <v>923</v>
      </c>
      <c r="B927" s="11"/>
      <c r="C927" s="11" t="s">
        <v>1853</v>
      </c>
      <c r="D927" s="11"/>
      <c r="E927" s="11" t="s">
        <v>39</v>
      </c>
      <c r="F927" s="16">
        <v>100</v>
      </c>
      <c r="G927" s="12" t="s">
        <v>98</v>
      </c>
      <c r="H927" s="11" t="s">
        <v>1854</v>
      </c>
      <c r="I927" s="11"/>
      <c r="J927" s="13" t="s">
        <v>1855</v>
      </c>
    </row>
    <row r="928" spans="1:10">
      <c r="A928" s="31">
        <f t="shared" si="11"/>
        <v>924</v>
      </c>
      <c r="B928" s="11" t="s">
        <v>2167</v>
      </c>
      <c r="C928" s="11"/>
      <c r="D928" s="11"/>
      <c r="E928" s="11"/>
      <c r="F928" s="16"/>
      <c r="G928" s="12"/>
      <c r="H928" s="11"/>
      <c r="I928" s="11"/>
      <c r="J928" s="13"/>
    </row>
    <row r="929" spans="1:10">
      <c r="A929" s="31">
        <f t="shared" si="11"/>
        <v>925</v>
      </c>
      <c r="B929" s="11"/>
      <c r="C929" s="11" t="s">
        <v>2065</v>
      </c>
      <c r="D929" s="11"/>
      <c r="E929" s="11" t="s">
        <v>39</v>
      </c>
      <c r="F929" s="16">
        <v>50</v>
      </c>
      <c r="G929" s="12" t="s">
        <v>98</v>
      </c>
      <c r="H929" s="11" t="s">
        <v>2066</v>
      </c>
      <c r="I929" s="11"/>
      <c r="J929" s="13" t="s">
        <v>2102</v>
      </c>
    </row>
    <row r="930" spans="1:10">
      <c r="A930" s="31">
        <f t="shared" si="11"/>
        <v>926</v>
      </c>
      <c r="B930" s="11"/>
      <c r="C930" s="11" t="s">
        <v>2035</v>
      </c>
      <c r="D930" s="11"/>
      <c r="E930" s="11" t="s">
        <v>2036</v>
      </c>
      <c r="F930" s="16"/>
      <c r="G930" s="12" t="s">
        <v>98</v>
      </c>
      <c r="H930" s="11" t="s">
        <v>2037</v>
      </c>
      <c r="I930" s="11"/>
      <c r="J930" s="13" t="s">
        <v>2104</v>
      </c>
    </row>
    <row r="931" spans="1:10">
      <c r="A931" s="31">
        <f t="shared" si="11"/>
        <v>927</v>
      </c>
      <c r="B931" s="11"/>
      <c r="C931" s="11" t="s">
        <v>2039</v>
      </c>
      <c r="D931" s="11"/>
      <c r="E931" s="11" t="s">
        <v>2166</v>
      </c>
      <c r="F931" s="16"/>
      <c r="G931" s="12" t="s">
        <v>98</v>
      </c>
      <c r="H931" s="11" t="s">
        <v>2041</v>
      </c>
      <c r="I931" s="11"/>
      <c r="J931" s="13" t="s">
        <v>2042</v>
      </c>
    </row>
    <row r="932" spans="1:10">
      <c r="A932" s="31">
        <f t="shared" si="11"/>
        <v>928</v>
      </c>
      <c r="B932" s="11"/>
      <c r="C932" s="11" t="s">
        <v>2043</v>
      </c>
      <c r="D932" s="11"/>
      <c r="E932" s="11" t="s">
        <v>2166</v>
      </c>
      <c r="F932" s="16"/>
      <c r="G932" s="12" t="s">
        <v>26</v>
      </c>
      <c r="H932" s="11" t="s">
        <v>2044</v>
      </c>
      <c r="I932" s="11"/>
      <c r="J932" s="13" t="s">
        <v>2045</v>
      </c>
    </row>
    <row r="933" spans="1:10">
      <c r="A933" s="31">
        <f t="shared" si="11"/>
        <v>929</v>
      </c>
      <c r="B933" s="11"/>
      <c r="C933" s="11" t="s">
        <v>2046</v>
      </c>
      <c r="D933" s="11"/>
      <c r="E933" s="11" t="s">
        <v>2166</v>
      </c>
      <c r="F933" s="16"/>
      <c r="G933" s="12" t="s">
        <v>26</v>
      </c>
      <c r="H933" s="11" t="s">
        <v>2047</v>
      </c>
      <c r="I933" s="11"/>
      <c r="J933" s="13" t="s">
        <v>2048</v>
      </c>
    </row>
    <row r="934" spans="1:10">
      <c r="A934" s="31">
        <f t="shared" si="11"/>
        <v>930</v>
      </c>
      <c r="B934" s="11"/>
      <c r="C934" s="11" t="s">
        <v>2105</v>
      </c>
      <c r="D934" s="11"/>
      <c r="E934" s="11" t="s">
        <v>2172</v>
      </c>
      <c r="F934" s="16"/>
      <c r="G934" s="12" t="s">
        <v>26</v>
      </c>
      <c r="H934" s="11" t="s">
        <v>2051</v>
      </c>
      <c r="I934" s="11"/>
      <c r="J934" s="13" t="s">
        <v>2052</v>
      </c>
    </row>
    <row r="935" spans="1:10">
      <c r="A935" s="31">
        <f t="shared" si="11"/>
        <v>931</v>
      </c>
      <c r="B935" s="11"/>
      <c r="C935" s="11" t="s">
        <v>2168</v>
      </c>
      <c r="D935" s="11"/>
      <c r="E935" s="11" t="s">
        <v>2169</v>
      </c>
      <c r="F935" s="16"/>
      <c r="G935" s="12" t="s">
        <v>26</v>
      </c>
      <c r="H935" s="11" t="s">
        <v>2170</v>
      </c>
      <c r="I935" s="11"/>
      <c r="J935" s="13" t="s">
        <v>2171</v>
      </c>
    </row>
    <row r="936" spans="1:10">
      <c r="A936" s="31">
        <f t="shared" si="11"/>
        <v>932</v>
      </c>
      <c r="B936" s="11"/>
      <c r="C936" s="11" t="s">
        <v>2057</v>
      </c>
      <c r="D936" s="11"/>
      <c r="E936" s="11" t="s">
        <v>43</v>
      </c>
      <c r="F936" s="16"/>
      <c r="G936" s="12" t="s">
        <v>98</v>
      </c>
      <c r="H936" s="11" t="s">
        <v>2100</v>
      </c>
      <c r="I936" s="11"/>
      <c r="J936" s="13" t="s">
        <v>2101</v>
      </c>
    </row>
    <row r="937" spans="1:10">
      <c r="A937" s="31">
        <f t="shared" si="11"/>
        <v>933</v>
      </c>
      <c r="B937" s="11"/>
      <c r="C937" s="11" t="s">
        <v>1853</v>
      </c>
      <c r="D937" s="11"/>
      <c r="E937" s="11" t="s">
        <v>39</v>
      </c>
      <c r="F937" s="16">
        <v>100</v>
      </c>
      <c r="G937" s="12" t="s">
        <v>98</v>
      </c>
      <c r="H937" s="11" t="s">
        <v>1854</v>
      </c>
      <c r="I937" s="11"/>
      <c r="J937" s="13" t="s">
        <v>1855</v>
      </c>
    </row>
    <row r="938" spans="1:10">
      <c r="A938" s="31">
        <f t="shared" si="11"/>
        <v>934</v>
      </c>
      <c r="B938" s="11" t="s">
        <v>2166</v>
      </c>
      <c r="C938" s="11"/>
      <c r="D938" s="11"/>
      <c r="E938" s="11"/>
      <c r="F938" s="16"/>
      <c r="G938" s="12"/>
      <c r="H938" s="11"/>
      <c r="I938" s="11"/>
      <c r="J938" s="13"/>
    </row>
    <row r="939" spans="1:10">
      <c r="A939" s="31">
        <f t="shared" si="11"/>
        <v>935</v>
      </c>
      <c r="B939" s="11"/>
      <c r="C939" s="11" t="s">
        <v>2107</v>
      </c>
      <c r="D939" s="11"/>
      <c r="E939" s="11" t="s">
        <v>39</v>
      </c>
      <c r="F939" s="16">
        <v>50</v>
      </c>
      <c r="G939" s="12" t="s">
        <v>98</v>
      </c>
      <c r="H939" s="11" t="s">
        <v>2108</v>
      </c>
      <c r="I939" s="11"/>
      <c r="J939" s="13" t="s">
        <v>2109</v>
      </c>
    </row>
    <row r="940" spans="1:10">
      <c r="A940" s="31">
        <f t="shared" si="11"/>
        <v>936</v>
      </c>
      <c r="B940" s="11"/>
      <c r="C940" s="11" t="s">
        <v>2168</v>
      </c>
      <c r="D940" s="11"/>
      <c r="E940" s="11" t="s">
        <v>2169</v>
      </c>
      <c r="F940" s="16"/>
      <c r="G940" s="12" t="s">
        <v>26</v>
      </c>
      <c r="H940" s="11" t="s">
        <v>2170</v>
      </c>
      <c r="I940" s="11"/>
      <c r="J940" s="13" t="s">
        <v>2171</v>
      </c>
    </row>
    <row r="941" spans="1:10">
      <c r="A941" s="31">
        <f t="shared" si="11"/>
        <v>937</v>
      </c>
      <c r="B941" s="11"/>
      <c r="C941" s="11" t="s">
        <v>2105</v>
      </c>
      <c r="D941" s="11"/>
      <c r="E941" s="11" t="s">
        <v>2172</v>
      </c>
      <c r="F941" s="16"/>
      <c r="G941" s="12" t="s">
        <v>26</v>
      </c>
      <c r="H941" s="11" t="s">
        <v>2051</v>
      </c>
      <c r="I941" s="11"/>
      <c r="J941" s="13" t="s">
        <v>2052</v>
      </c>
    </row>
    <row r="942" spans="1:10">
      <c r="A942" s="31">
        <f t="shared" si="11"/>
        <v>938</v>
      </c>
      <c r="B942" s="11"/>
      <c r="C942" s="11" t="s">
        <v>2057</v>
      </c>
      <c r="D942" s="11"/>
      <c r="E942" s="11" t="s">
        <v>43</v>
      </c>
      <c r="F942" s="16"/>
      <c r="G942" s="12" t="s">
        <v>98</v>
      </c>
      <c r="H942" s="11" t="s">
        <v>2100</v>
      </c>
      <c r="I942" s="11"/>
      <c r="J942" s="13" t="s">
        <v>2101</v>
      </c>
    </row>
    <row r="943" spans="1:10">
      <c r="A943" s="31">
        <f t="shared" si="11"/>
        <v>939</v>
      </c>
      <c r="B943" s="11"/>
      <c r="C943" s="11" t="s">
        <v>1853</v>
      </c>
      <c r="D943" s="11"/>
      <c r="E943" s="11" t="s">
        <v>39</v>
      </c>
      <c r="F943" s="16">
        <v>100</v>
      </c>
      <c r="G943" s="12" t="s">
        <v>98</v>
      </c>
      <c r="H943" s="11" t="s">
        <v>1854</v>
      </c>
      <c r="I943" s="11"/>
      <c r="J943" s="13" t="s">
        <v>1855</v>
      </c>
    </row>
    <row r="944" spans="1:10">
      <c r="A944" s="31">
        <f t="shared" si="11"/>
        <v>940</v>
      </c>
      <c r="B944" s="11" t="s">
        <v>2172</v>
      </c>
      <c r="C944" s="11"/>
      <c r="D944" s="11"/>
      <c r="E944" s="11"/>
      <c r="F944" s="16"/>
      <c r="G944" s="12"/>
      <c r="H944" s="11"/>
      <c r="I944" s="11"/>
      <c r="J944" s="13"/>
    </row>
    <row r="945" spans="1:10">
      <c r="A945" s="31">
        <f t="shared" si="11"/>
        <v>941</v>
      </c>
      <c r="B945" s="11"/>
      <c r="C945" s="11" t="s">
        <v>2065</v>
      </c>
      <c r="D945" s="11"/>
      <c r="E945" s="11" t="s">
        <v>39</v>
      </c>
      <c r="F945" s="16">
        <v>50</v>
      </c>
      <c r="G945" s="12" t="s">
        <v>98</v>
      </c>
      <c r="H945" s="11" t="s">
        <v>2066</v>
      </c>
      <c r="I945" s="11"/>
      <c r="J945" s="13" t="s">
        <v>2110</v>
      </c>
    </row>
    <row r="946" spans="1:10">
      <c r="A946" s="31">
        <f t="shared" si="11"/>
        <v>942</v>
      </c>
      <c r="B946" s="11"/>
      <c r="C946" s="11" t="s">
        <v>2035</v>
      </c>
      <c r="D946" s="11"/>
      <c r="E946" s="11" t="s">
        <v>2036</v>
      </c>
      <c r="F946" s="16"/>
      <c r="G946" s="12" t="s">
        <v>98</v>
      </c>
      <c r="H946" s="11" t="s">
        <v>2037</v>
      </c>
      <c r="I946" s="11"/>
      <c r="J946" s="13" t="s">
        <v>2111</v>
      </c>
    </row>
    <row r="947" spans="1:10">
      <c r="A947" s="31">
        <f t="shared" si="11"/>
        <v>943</v>
      </c>
      <c r="B947" s="11"/>
      <c r="C947" s="11" t="s">
        <v>2168</v>
      </c>
      <c r="D947" s="11"/>
      <c r="E947" s="11" t="s">
        <v>2169</v>
      </c>
      <c r="F947" s="16"/>
      <c r="G947" s="12" t="s">
        <v>26</v>
      </c>
      <c r="H947" s="11" t="s">
        <v>2170</v>
      </c>
      <c r="I947" s="11"/>
      <c r="J947" s="13" t="s">
        <v>2171</v>
      </c>
    </row>
    <row r="948" spans="1:10">
      <c r="A948" s="31">
        <f t="shared" si="11"/>
        <v>944</v>
      </c>
      <c r="B948" s="11"/>
      <c r="C948" s="11" t="s">
        <v>2057</v>
      </c>
      <c r="D948" s="11"/>
      <c r="E948" s="11" t="s">
        <v>43</v>
      </c>
      <c r="F948" s="16"/>
      <c r="G948" s="12" t="s">
        <v>98</v>
      </c>
      <c r="H948" s="11" t="s">
        <v>2100</v>
      </c>
      <c r="I948" s="11"/>
      <c r="J948" s="13" t="s">
        <v>2101</v>
      </c>
    </row>
    <row r="949" spans="1:10">
      <c r="A949" s="31">
        <f t="shared" si="11"/>
        <v>945</v>
      </c>
      <c r="B949" s="11"/>
      <c r="C949" s="11" t="s">
        <v>1853</v>
      </c>
      <c r="D949" s="11"/>
      <c r="E949" s="11" t="s">
        <v>39</v>
      </c>
      <c r="F949" s="16">
        <v>100</v>
      </c>
      <c r="G949" s="12" t="s">
        <v>98</v>
      </c>
      <c r="H949" s="11" t="s">
        <v>1854</v>
      </c>
      <c r="I949" s="11"/>
      <c r="J949" s="13" t="s">
        <v>1855</v>
      </c>
    </row>
    <row r="950" spans="1:10">
      <c r="A950" s="31">
        <f t="shared" si="11"/>
        <v>946</v>
      </c>
      <c r="B950" s="11" t="s">
        <v>1699</v>
      </c>
      <c r="C950" s="11"/>
      <c r="D950" s="11"/>
      <c r="E950" s="11"/>
      <c r="F950" s="16"/>
      <c r="G950" s="12"/>
      <c r="H950" s="11"/>
      <c r="I950" s="11"/>
      <c r="J950" s="13"/>
    </row>
    <row r="951" spans="1:10">
      <c r="A951" s="31">
        <f t="shared" si="11"/>
        <v>947</v>
      </c>
      <c r="B951" s="11"/>
      <c r="C951" s="11" t="s">
        <v>2173</v>
      </c>
      <c r="D951" s="11"/>
      <c r="E951" s="11" t="s">
        <v>2174</v>
      </c>
      <c r="F951" s="16"/>
      <c r="G951" s="12" t="s">
        <v>244</v>
      </c>
      <c r="H951" s="11" t="s">
        <v>2175</v>
      </c>
      <c r="I951" s="11"/>
      <c r="J951" s="13" t="s">
        <v>2176</v>
      </c>
    </row>
    <row r="952" spans="1:10">
      <c r="A952" s="31">
        <f t="shared" si="11"/>
        <v>948</v>
      </c>
      <c r="B952" s="11"/>
      <c r="C952" s="11" t="s">
        <v>2057</v>
      </c>
      <c r="D952" s="11"/>
      <c r="E952" s="11" t="s">
        <v>43</v>
      </c>
      <c r="F952" s="16"/>
      <c r="G952" s="12" t="s">
        <v>98</v>
      </c>
      <c r="H952" s="11" t="s">
        <v>2100</v>
      </c>
      <c r="I952" s="11"/>
      <c r="J952" s="13" t="s">
        <v>2101</v>
      </c>
    </row>
    <row r="953" spans="1:10">
      <c r="A953" s="31">
        <f t="shared" si="11"/>
        <v>949</v>
      </c>
      <c r="B953" s="11"/>
      <c r="C953" s="11" t="s">
        <v>1853</v>
      </c>
      <c r="D953" s="11"/>
      <c r="E953" s="11" t="s">
        <v>39</v>
      </c>
      <c r="F953" s="16">
        <v>100</v>
      </c>
      <c r="G953" s="12" t="s">
        <v>98</v>
      </c>
      <c r="H953" s="11" t="s">
        <v>1854</v>
      </c>
      <c r="I953" s="11"/>
      <c r="J953" s="13" t="s">
        <v>1855</v>
      </c>
    </row>
    <row r="954" spans="1:10">
      <c r="A954" s="31">
        <f t="shared" si="11"/>
        <v>950</v>
      </c>
      <c r="B954" s="11" t="s">
        <v>1703</v>
      </c>
      <c r="C954" s="11"/>
      <c r="D954" s="11"/>
      <c r="E954" s="11"/>
      <c r="F954" s="16"/>
      <c r="G954" s="12"/>
      <c r="H954" s="11"/>
      <c r="I954" s="11"/>
      <c r="J954" s="13"/>
    </row>
    <row r="955" spans="1:10">
      <c r="A955" s="31">
        <f t="shared" si="11"/>
        <v>951</v>
      </c>
      <c r="B955" s="11"/>
      <c r="C955" s="11" t="s">
        <v>2035</v>
      </c>
      <c r="D955" s="11"/>
      <c r="E955" s="11" t="s">
        <v>2036</v>
      </c>
      <c r="F955" s="16"/>
      <c r="G955" s="12" t="s">
        <v>98</v>
      </c>
      <c r="H955" s="11" t="s">
        <v>2037</v>
      </c>
      <c r="I955" s="11"/>
      <c r="J955" s="13" t="s">
        <v>2177</v>
      </c>
    </row>
    <row r="956" spans="1:10">
      <c r="A956" s="31">
        <f t="shared" ref="A956:A1019" si="12">ROW()-4</f>
        <v>952</v>
      </c>
      <c r="B956" s="11"/>
      <c r="C956" s="11" t="s">
        <v>2039</v>
      </c>
      <c r="D956" s="11"/>
      <c r="E956" s="11" t="s">
        <v>2178</v>
      </c>
      <c r="F956" s="16"/>
      <c r="G956" s="12" t="s">
        <v>98</v>
      </c>
      <c r="H956" s="11" t="s">
        <v>2041</v>
      </c>
      <c r="I956" s="11"/>
      <c r="J956" s="13" t="s">
        <v>2042</v>
      </c>
    </row>
    <row r="957" spans="1:10">
      <c r="A957" s="31">
        <f t="shared" si="12"/>
        <v>953</v>
      </c>
      <c r="B957" s="11"/>
      <c r="C957" s="11" t="s">
        <v>2043</v>
      </c>
      <c r="D957" s="11"/>
      <c r="E957" s="11" t="s">
        <v>2178</v>
      </c>
      <c r="F957" s="16"/>
      <c r="G957" s="12" t="s">
        <v>26</v>
      </c>
      <c r="H957" s="11" t="s">
        <v>2044</v>
      </c>
      <c r="I957" s="11"/>
      <c r="J957" s="13" t="s">
        <v>2045</v>
      </c>
    </row>
    <row r="958" spans="1:10">
      <c r="A958" s="31">
        <f t="shared" si="12"/>
        <v>954</v>
      </c>
      <c r="B958" s="11"/>
      <c r="C958" s="11" t="s">
        <v>2046</v>
      </c>
      <c r="D958" s="11"/>
      <c r="E958" s="11" t="s">
        <v>2178</v>
      </c>
      <c r="F958" s="16"/>
      <c r="G958" s="12" t="s">
        <v>26</v>
      </c>
      <c r="H958" s="11" t="s">
        <v>2047</v>
      </c>
      <c r="I958" s="11"/>
      <c r="J958" s="13" t="s">
        <v>2048</v>
      </c>
    </row>
    <row r="959" spans="1:10">
      <c r="A959" s="31">
        <f t="shared" si="12"/>
        <v>955</v>
      </c>
      <c r="B959" s="11"/>
      <c r="C959" s="11" t="s">
        <v>2081</v>
      </c>
      <c r="D959" s="11"/>
      <c r="E959" s="11" t="s">
        <v>2179</v>
      </c>
      <c r="F959" s="16"/>
      <c r="G959" s="12" t="s">
        <v>26</v>
      </c>
      <c r="H959" s="11" t="s">
        <v>2051</v>
      </c>
      <c r="I959" s="11"/>
      <c r="J959" s="13" t="s">
        <v>2083</v>
      </c>
    </row>
    <row r="960" spans="1:10">
      <c r="A960" s="31">
        <f t="shared" si="12"/>
        <v>956</v>
      </c>
      <c r="B960" s="11"/>
      <c r="C960" s="11" t="s">
        <v>2180</v>
      </c>
      <c r="D960" s="11"/>
      <c r="E960" s="11" t="s">
        <v>2181</v>
      </c>
      <c r="F960" s="16"/>
      <c r="G960" s="12" t="s">
        <v>26</v>
      </c>
      <c r="H960" s="11" t="s">
        <v>2182</v>
      </c>
      <c r="I960" s="11"/>
      <c r="J960" s="13" t="s">
        <v>2183</v>
      </c>
    </row>
    <row r="961" spans="1:10">
      <c r="A961" s="31">
        <f t="shared" si="12"/>
        <v>957</v>
      </c>
      <c r="B961" s="11"/>
      <c r="C961" s="11" t="s">
        <v>2057</v>
      </c>
      <c r="D961" s="11"/>
      <c r="E961" s="11" t="s">
        <v>43</v>
      </c>
      <c r="F961" s="16"/>
      <c r="G961" s="12" t="s">
        <v>98</v>
      </c>
      <c r="H961" s="11" t="s">
        <v>2100</v>
      </c>
      <c r="I961" s="11"/>
      <c r="J961" s="13" t="s">
        <v>2101</v>
      </c>
    </row>
    <row r="962" spans="1:10">
      <c r="A962" s="31">
        <f t="shared" si="12"/>
        <v>958</v>
      </c>
      <c r="B962" s="11"/>
      <c r="C962" s="11" t="s">
        <v>1853</v>
      </c>
      <c r="D962" s="11"/>
      <c r="E962" s="11" t="s">
        <v>39</v>
      </c>
      <c r="F962" s="16">
        <v>100</v>
      </c>
      <c r="G962" s="12" t="s">
        <v>98</v>
      </c>
      <c r="H962" s="11" t="s">
        <v>1854</v>
      </c>
      <c r="I962" s="11"/>
      <c r="J962" s="13" t="s">
        <v>1855</v>
      </c>
    </row>
    <row r="963" spans="1:10">
      <c r="A963" s="31">
        <f t="shared" si="12"/>
        <v>959</v>
      </c>
      <c r="B963" s="11" t="s">
        <v>2179</v>
      </c>
      <c r="C963" s="11"/>
      <c r="D963" s="11"/>
      <c r="E963" s="11"/>
      <c r="F963" s="16"/>
      <c r="G963" s="12"/>
      <c r="H963" s="11"/>
      <c r="I963" s="11"/>
      <c r="J963" s="13"/>
    </row>
    <row r="964" spans="1:10">
      <c r="A964" s="31">
        <f t="shared" si="12"/>
        <v>960</v>
      </c>
      <c r="B964" s="11"/>
      <c r="C964" s="11" t="s">
        <v>2065</v>
      </c>
      <c r="D964" s="11"/>
      <c r="E964" s="11" t="s">
        <v>39</v>
      </c>
      <c r="F964" s="16">
        <v>50</v>
      </c>
      <c r="G964" s="12" t="s">
        <v>98</v>
      </c>
      <c r="H964" s="11" t="s">
        <v>2066</v>
      </c>
      <c r="I964" s="11"/>
      <c r="J964" s="13" t="s">
        <v>2102</v>
      </c>
    </row>
    <row r="965" spans="1:10">
      <c r="A965" s="31">
        <f t="shared" si="12"/>
        <v>961</v>
      </c>
      <c r="B965" s="11"/>
      <c r="C965" s="11" t="s">
        <v>2035</v>
      </c>
      <c r="D965" s="11"/>
      <c r="E965" s="11" t="s">
        <v>2036</v>
      </c>
      <c r="F965" s="16"/>
      <c r="G965" s="12" t="s">
        <v>98</v>
      </c>
      <c r="H965" s="11" t="s">
        <v>2037</v>
      </c>
      <c r="I965" s="11"/>
      <c r="J965" s="13" t="s">
        <v>2104</v>
      </c>
    </row>
    <row r="966" spans="1:10">
      <c r="A966" s="31">
        <f t="shared" si="12"/>
        <v>962</v>
      </c>
      <c r="B966" s="11"/>
      <c r="C966" s="11" t="s">
        <v>2039</v>
      </c>
      <c r="D966" s="11"/>
      <c r="E966" s="11" t="s">
        <v>2178</v>
      </c>
      <c r="F966" s="16"/>
      <c r="G966" s="12" t="s">
        <v>98</v>
      </c>
      <c r="H966" s="11" t="s">
        <v>2041</v>
      </c>
      <c r="I966" s="11"/>
      <c r="J966" s="13" t="s">
        <v>2042</v>
      </c>
    </row>
    <row r="967" spans="1:10">
      <c r="A967" s="31">
        <f t="shared" si="12"/>
        <v>963</v>
      </c>
      <c r="B967" s="11"/>
      <c r="C967" s="11" t="s">
        <v>2043</v>
      </c>
      <c r="D967" s="11"/>
      <c r="E967" s="11" t="s">
        <v>2178</v>
      </c>
      <c r="F967" s="16"/>
      <c r="G967" s="12" t="s">
        <v>26</v>
      </c>
      <c r="H967" s="11" t="s">
        <v>2044</v>
      </c>
      <c r="I967" s="11"/>
      <c r="J967" s="13" t="s">
        <v>2045</v>
      </c>
    </row>
    <row r="968" spans="1:10">
      <c r="A968" s="31">
        <f t="shared" si="12"/>
        <v>964</v>
      </c>
      <c r="B968" s="11"/>
      <c r="C968" s="11" t="s">
        <v>2046</v>
      </c>
      <c r="D968" s="11"/>
      <c r="E968" s="11" t="s">
        <v>2178</v>
      </c>
      <c r="F968" s="16"/>
      <c r="G968" s="12" t="s">
        <v>26</v>
      </c>
      <c r="H968" s="11" t="s">
        <v>2047</v>
      </c>
      <c r="I968" s="11"/>
      <c r="J968" s="13" t="s">
        <v>2048</v>
      </c>
    </row>
    <row r="969" spans="1:10">
      <c r="A969" s="31">
        <f t="shared" si="12"/>
        <v>965</v>
      </c>
      <c r="B969" s="11"/>
      <c r="C969" s="11" t="s">
        <v>2105</v>
      </c>
      <c r="D969" s="11"/>
      <c r="E969" s="11" t="s">
        <v>2184</v>
      </c>
      <c r="F969" s="16"/>
      <c r="G969" s="12" t="s">
        <v>26</v>
      </c>
      <c r="H969" s="11" t="s">
        <v>2051</v>
      </c>
      <c r="I969" s="11"/>
      <c r="J969" s="13" t="s">
        <v>2052</v>
      </c>
    </row>
    <row r="970" spans="1:10">
      <c r="A970" s="31">
        <f t="shared" si="12"/>
        <v>966</v>
      </c>
      <c r="B970" s="11"/>
      <c r="C970" s="11" t="s">
        <v>2180</v>
      </c>
      <c r="D970" s="11"/>
      <c r="E970" s="11" t="s">
        <v>2181</v>
      </c>
      <c r="F970" s="16"/>
      <c r="G970" s="12" t="s">
        <v>26</v>
      </c>
      <c r="H970" s="11" t="s">
        <v>2182</v>
      </c>
      <c r="I970" s="11"/>
      <c r="J970" s="13" t="s">
        <v>2183</v>
      </c>
    </row>
    <row r="971" spans="1:10">
      <c r="A971" s="31">
        <f t="shared" si="12"/>
        <v>967</v>
      </c>
      <c r="B971" s="11"/>
      <c r="C971" s="11" t="s">
        <v>2057</v>
      </c>
      <c r="D971" s="11"/>
      <c r="E971" s="11" t="s">
        <v>43</v>
      </c>
      <c r="F971" s="16"/>
      <c r="G971" s="12" t="s">
        <v>98</v>
      </c>
      <c r="H971" s="11" t="s">
        <v>2100</v>
      </c>
      <c r="I971" s="11"/>
      <c r="J971" s="13" t="s">
        <v>2101</v>
      </c>
    </row>
    <row r="972" spans="1:10">
      <c r="A972" s="31">
        <f t="shared" si="12"/>
        <v>968</v>
      </c>
      <c r="B972" s="11"/>
      <c r="C972" s="11" t="s">
        <v>1853</v>
      </c>
      <c r="D972" s="11"/>
      <c r="E972" s="11" t="s">
        <v>39</v>
      </c>
      <c r="F972" s="16">
        <v>100</v>
      </c>
      <c r="G972" s="12" t="s">
        <v>98</v>
      </c>
      <c r="H972" s="11" t="s">
        <v>1854</v>
      </c>
      <c r="I972" s="11"/>
      <c r="J972" s="13" t="s">
        <v>1855</v>
      </c>
    </row>
    <row r="973" spans="1:10">
      <c r="A973" s="31">
        <f t="shared" si="12"/>
        <v>969</v>
      </c>
      <c r="B973" s="11" t="s">
        <v>2178</v>
      </c>
      <c r="C973" s="11"/>
      <c r="D973" s="11"/>
      <c r="E973" s="11"/>
      <c r="F973" s="16"/>
      <c r="G973" s="12"/>
      <c r="H973" s="11"/>
      <c r="I973" s="11"/>
      <c r="J973" s="13"/>
    </row>
    <row r="974" spans="1:10">
      <c r="A974" s="31">
        <f t="shared" si="12"/>
        <v>970</v>
      </c>
      <c r="B974" s="11"/>
      <c r="C974" s="11" t="s">
        <v>2107</v>
      </c>
      <c r="D974" s="11"/>
      <c r="E974" s="11" t="s">
        <v>39</v>
      </c>
      <c r="F974" s="16">
        <v>50</v>
      </c>
      <c r="G974" s="12" t="s">
        <v>98</v>
      </c>
      <c r="H974" s="11" t="s">
        <v>2108</v>
      </c>
      <c r="I974" s="11"/>
      <c r="J974" s="13" t="s">
        <v>2109</v>
      </c>
    </row>
    <row r="975" spans="1:10">
      <c r="A975" s="31">
        <f t="shared" si="12"/>
        <v>971</v>
      </c>
      <c r="B975" s="11"/>
      <c r="C975" s="11" t="s">
        <v>2180</v>
      </c>
      <c r="D975" s="11"/>
      <c r="E975" s="11" t="s">
        <v>2181</v>
      </c>
      <c r="F975" s="16"/>
      <c r="G975" s="12" t="s">
        <v>26</v>
      </c>
      <c r="H975" s="11" t="s">
        <v>2182</v>
      </c>
      <c r="I975" s="11"/>
      <c r="J975" s="13" t="s">
        <v>2183</v>
      </c>
    </row>
    <row r="976" spans="1:10">
      <c r="A976" s="31">
        <f t="shared" si="12"/>
        <v>972</v>
      </c>
      <c r="B976" s="11"/>
      <c r="C976" s="11" t="s">
        <v>2105</v>
      </c>
      <c r="D976" s="11"/>
      <c r="E976" s="11" t="s">
        <v>2184</v>
      </c>
      <c r="F976" s="16"/>
      <c r="G976" s="12" t="s">
        <v>26</v>
      </c>
      <c r="H976" s="11" t="s">
        <v>2051</v>
      </c>
      <c r="I976" s="11"/>
      <c r="J976" s="13" t="s">
        <v>2052</v>
      </c>
    </row>
    <row r="977" spans="1:10">
      <c r="A977" s="31">
        <f t="shared" si="12"/>
        <v>973</v>
      </c>
      <c r="B977" s="11"/>
      <c r="C977" s="11" t="s">
        <v>2057</v>
      </c>
      <c r="D977" s="11"/>
      <c r="E977" s="11" t="s">
        <v>43</v>
      </c>
      <c r="F977" s="16"/>
      <c r="G977" s="12" t="s">
        <v>98</v>
      </c>
      <c r="H977" s="11" t="s">
        <v>2100</v>
      </c>
      <c r="I977" s="11"/>
      <c r="J977" s="13" t="s">
        <v>2101</v>
      </c>
    </row>
    <row r="978" spans="1:10">
      <c r="A978" s="31">
        <f t="shared" si="12"/>
        <v>974</v>
      </c>
      <c r="B978" s="11"/>
      <c r="C978" s="11" t="s">
        <v>1853</v>
      </c>
      <c r="D978" s="11"/>
      <c r="E978" s="11" t="s">
        <v>39</v>
      </c>
      <c r="F978" s="16">
        <v>100</v>
      </c>
      <c r="G978" s="12" t="s">
        <v>98</v>
      </c>
      <c r="H978" s="11" t="s">
        <v>1854</v>
      </c>
      <c r="I978" s="11"/>
      <c r="J978" s="13" t="s">
        <v>1855</v>
      </c>
    </row>
    <row r="979" spans="1:10">
      <c r="A979" s="31">
        <f t="shared" si="12"/>
        <v>975</v>
      </c>
      <c r="B979" s="11" t="s">
        <v>2184</v>
      </c>
      <c r="C979" s="11"/>
      <c r="D979" s="11"/>
      <c r="E979" s="11"/>
      <c r="F979" s="16"/>
      <c r="G979" s="12"/>
      <c r="H979" s="11"/>
      <c r="I979" s="11"/>
      <c r="J979" s="13"/>
    </row>
    <row r="980" spans="1:10">
      <c r="A980" s="31">
        <f t="shared" si="12"/>
        <v>976</v>
      </c>
      <c r="B980" s="11"/>
      <c r="C980" s="11" t="s">
        <v>2065</v>
      </c>
      <c r="D980" s="11"/>
      <c r="E980" s="11" t="s">
        <v>39</v>
      </c>
      <c r="F980" s="16">
        <v>50</v>
      </c>
      <c r="G980" s="12" t="s">
        <v>98</v>
      </c>
      <c r="H980" s="11" t="s">
        <v>2066</v>
      </c>
      <c r="I980" s="11"/>
      <c r="J980" s="13" t="s">
        <v>2110</v>
      </c>
    </row>
    <row r="981" spans="1:10">
      <c r="A981" s="31">
        <f t="shared" si="12"/>
        <v>977</v>
      </c>
      <c r="B981" s="11"/>
      <c r="C981" s="11" t="s">
        <v>2035</v>
      </c>
      <c r="D981" s="11"/>
      <c r="E981" s="11" t="s">
        <v>2036</v>
      </c>
      <c r="F981" s="16"/>
      <c r="G981" s="12" t="s">
        <v>98</v>
      </c>
      <c r="H981" s="11" t="s">
        <v>2037</v>
      </c>
      <c r="I981" s="11"/>
      <c r="J981" s="13" t="s">
        <v>2111</v>
      </c>
    </row>
    <row r="982" spans="1:10">
      <c r="A982" s="31">
        <f t="shared" si="12"/>
        <v>978</v>
      </c>
      <c r="B982" s="11"/>
      <c r="C982" s="11" t="s">
        <v>2180</v>
      </c>
      <c r="D982" s="11"/>
      <c r="E982" s="11" t="s">
        <v>2181</v>
      </c>
      <c r="F982" s="16"/>
      <c r="G982" s="12" t="s">
        <v>26</v>
      </c>
      <c r="H982" s="11" t="s">
        <v>2182</v>
      </c>
      <c r="I982" s="11"/>
      <c r="J982" s="13" t="s">
        <v>2183</v>
      </c>
    </row>
    <row r="983" spans="1:10">
      <c r="A983" s="31">
        <f t="shared" si="12"/>
        <v>979</v>
      </c>
      <c r="B983" s="11"/>
      <c r="C983" s="11" t="s">
        <v>2057</v>
      </c>
      <c r="D983" s="11"/>
      <c r="E983" s="11" t="s">
        <v>43</v>
      </c>
      <c r="F983" s="16"/>
      <c r="G983" s="12" t="s">
        <v>98</v>
      </c>
      <c r="H983" s="11" t="s">
        <v>2100</v>
      </c>
      <c r="I983" s="11"/>
      <c r="J983" s="13" t="s">
        <v>2101</v>
      </c>
    </row>
    <row r="984" spans="1:10">
      <c r="A984" s="31">
        <f t="shared" si="12"/>
        <v>980</v>
      </c>
      <c r="B984" s="11"/>
      <c r="C984" s="11" t="s">
        <v>1853</v>
      </c>
      <c r="D984" s="11"/>
      <c r="E984" s="11" t="s">
        <v>39</v>
      </c>
      <c r="F984" s="16">
        <v>100</v>
      </c>
      <c r="G984" s="12" t="s">
        <v>98</v>
      </c>
      <c r="H984" s="11" t="s">
        <v>1854</v>
      </c>
      <c r="I984" s="11"/>
      <c r="J984" s="13" t="s">
        <v>1855</v>
      </c>
    </row>
    <row r="985" spans="1:10">
      <c r="A985" s="31">
        <f t="shared" si="12"/>
        <v>981</v>
      </c>
      <c r="B985" s="11" t="s">
        <v>1707</v>
      </c>
      <c r="C985" s="11"/>
      <c r="D985" s="11"/>
      <c r="E985" s="11"/>
      <c r="F985" s="16"/>
      <c r="G985" s="12"/>
      <c r="H985" s="11"/>
      <c r="I985" s="11"/>
      <c r="J985" s="13"/>
    </row>
    <row r="986" spans="1:10">
      <c r="A986" s="31">
        <f t="shared" si="12"/>
        <v>982</v>
      </c>
      <c r="B986" s="11"/>
      <c r="C986" s="11"/>
      <c r="D986" s="11" t="s">
        <v>487</v>
      </c>
      <c r="E986" s="11" t="s">
        <v>488</v>
      </c>
      <c r="F986" s="16"/>
      <c r="G986" s="12" t="s">
        <v>85</v>
      </c>
      <c r="H986" s="11" t="s">
        <v>489</v>
      </c>
      <c r="I986" s="11"/>
      <c r="J986" s="13" t="s">
        <v>900</v>
      </c>
    </row>
    <row r="987" spans="1:10">
      <c r="A987" s="31">
        <f t="shared" si="12"/>
        <v>983</v>
      </c>
      <c r="B987" s="11"/>
      <c r="C987" s="11" t="s">
        <v>2035</v>
      </c>
      <c r="D987" s="11"/>
      <c r="E987" s="11" t="s">
        <v>2036</v>
      </c>
      <c r="F987" s="16"/>
      <c r="G987" s="12" t="s">
        <v>98</v>
      </c>
      <c r="H987" s="11" t="s">
        <v>2037</v>
      </c>
      <c r="I987" s="11"/>
      <c r="J987" s="13" t="s">
        <v>2185</v>
      </c>
    </row>
    <row r="988" spans="1:10">
      <c r="A988" s="31">
        <f t="shared" si="12"/>
        <v>984</v>
      </c>
      <c r="B988" s="11"/>
      <c r="C988" s="11" t="s">
        <v>2039</v>
      </c>
      <c r="D988" s="11"/>
      <c r="E988" s="11" t="s">
        <v>2186</v>
      </c>
      <c r="F988" s="16"/>
      <c r="G988" s="12" t="s">
        <v>98</v>
      </c>
      <c r="H988" s="11" t="s">
        <v>2041</v>
      </c>
      <c r="I988" s="11"/>
      <c r="J988" s="13" t="s">
        <v>2042</v>
      </c>
    </row>
    <row r="989" spans="1:10">
      <c r="A989" s="31">
        <f t="shared" si="12"/>
        <v>985</v>
      </c>
      <c r="B989" s="11"/>
      <c r="C989" s="11" t="s">
        <v>2043</v>
      </c>
      <c r="D989" s="11"/>
      <c r="E989" s="11" t="s">
        <v>2186</v>
      </c>
      <c r="F989" s="16"/>
      <c r="G989" s="12" t="s">
        <v>26</v>
      </c>
      <c r="H989" s="11" t="s">
        <v>2044</v>
      </c>
      <c r="I989" s="11"/>
      <c r="J989" s="13" t="s">
        <v>2045</v>
      </c>
    </row>
    <row r="990" spans="1:10">
      <c r="A990" s="31">
        <f t="shared" si="12"/>
        <v>986</v>
      </c>
      <c r="B990" s="11"/>
      <c r="C990" s="11" t="s">
        <v>2046</v>
      </c>
      <c r="D990" s="11"/>
      <c r="E990" s="11" t="s">
        <v>2186</v>
      </c>
      <c r="F990" s="16"/>
      <c r="G990" s="12" t="s">
        <v>26</v>
      </c>
      <c r="H990" s="11" t="s">
        <v>2047</v>
      </c>
      <c r="I990" s="11"/>
      <c r="J990" s="13" t="s">
        <v>2048</v>
      </c>
    </row>
    <row r="991" spans="1:10">
      <c r="A991" s="31">
        <f t="shared" si="12"/>
        <v>987</v>
      </c>
      <c r="B991" s="11"/>
      <c r="C991" s="11" t="s">
        <v>2081</v>
      </c>
      <c r="D991" s="11"/>
      <c r="E991" s="11" t="s">
        <v>2187</v>
      </c>
      <c r="F991" s="16"/>
      <c r="G991" s="12" t="s">
        <v>26</v>
      </c>
      <c r="H991" s="11" t="s">
        <v>2051</v>
      </c>
      <c r="I991" s="11"/>
      <c r="J991" s="13" t="s">
        <v>2083</v>
      </c>
    </row>
    <row r="992" spans="1:10">
      <c r="A992" s="31">
        <f t="shared" si="12"/>
        <v>988</v>
      </c>
      <c r="B992" s="11"/>
      <c r="C992" s="11" t="s">
        <v>2188</v>
      </c>
      <c r="D992" s="11"/>
      <c r="E992" s="11" t="s">
        <v>2189</v>
      </c>
      <c r="F992" s="16"/>
      <c r="G992" s="12" t="s">
        <v>26</v>
      </c>
      <c r="H992" s="11" t="s">
        <v>928</v>
      </c>
      <c r="I992" s="11"/>
      <c r="J992" s="13" t="s">
        <v>2190</v>
      </c>
    </row>
    <row r="993" spans="1:10">
      <c r="A993" s="31">
        <f t="shared" si="12"/>
        <v>989</v>
      </c>
      <c r="B993" s="11"/>
      <c r="C993" s="11" t="s">
        <v>2057</v>
      </c>
      <c r="D993" s="11"/>
      <c r="E993" s="11" t="s">
        <v>43</v>
      </c>
      <c r="F993" s="16"/>
      <c r="G993" s="12" t="s">
        <v>98</v>
      </c>
      <c r="H993" s="11" t="s">
        <v>2100</v>
      </c>
      <c r="I993" s="11"/>
      <c r="J993" s="13" t="s">
        <v>2101</v>
      </c>
    </row>
    <row r="994" spans="1:10">
      <c r="A994" s="31">
        <f t="shared" si="12"/>
        <v>990</v>
      </c>
      <c r="B994" s="11"/>
      <c r="C994" s="11" t="s">
        <v>1853</v>
      </c>
      <c r="D994" s="11"/>
      <c r="E994" s="11" t="s">
        <v>39</v>
      </c>
      <c r="F994" s="16">
        <v>100</v>
      </c>
      <c r="G994" s="12" t="s">
        <v>98</v>
      </c>
      <c r="H994" s="11" t="s">
        <v>1854</v>
      </c>
      <c r="I994" s="11"/>
      <c r="J994" s="13" t="s">
        <v>1855</v>
      </c>
    </row>
    <row r="995" spans="1:10">
      <c r="A995" s="31">
        <f t="shared" si="12"/>
        <v>991</v>
      </c>
      <c r="B995" s="11" t="s">
        <v>2187</v>
      </c>
      <c r="C995" s="11"/>
      <c r="D995" s="11"/>
      <c r="E995" s="11"/>
      <c r="F995" s="16"/>
      <c r="G995" s="12"/>
      <c r="H995" s="11"/>
      <c r="I995" s="11"/>
      <c r="J995" s="13"/>
    </row>
    <row r="996" spans="1:10">
      <c r="A996" s="31">
        <f t="shared" si="12"/>
        <v>992</v>
      </c>
      <c r="B996" s="11"/>
      <c r="C996" s="11" t="s">
        <v>2065</v>
      </c>
      <c r="D996" s="11"/>
      <c r="E996" s="11" t="s">
        <v>39</v>
      </c>
      <c r="F996" s="16">
        <v>50</v>
      </c>
      <c r="G996" s="12" t="s">
        <v>98</v>
      </c>
      <c r="H996" s="11" t="s">
        <v>2066</v>
      </c>
      <c r="I996" s="11"/>
      <c r="J996" s="13" t="s">
        <v>2102</v>
      </c>
    </row>
    <row r="997" spans="1:10">
      <c r="A997" s="31">
        <f t="shared" si="12"/>
        <v>993</v>
      </c>
      <c r="B997" s="11"/>
      <c r="C997" s="11" t="s">
        <v>2035</v>
      </c>
      <c r="D997" s="11"/>
      <c r="E997" s="11" t="s">
        <v>2036</v>
      </c>
      <c r="F997" s="16"/>
      <c r="G997" s="12" t="s">
        <v>98</v>
      </c>
      <c r="H997" s="11" t="s">
        <v>2037</v>
      </c>
      <c r="I997" s="11"/>
      <c r="J997" s="13" t="s">
        <v>2104</v>
      </c>
    </row>
    <row r="998" spans="1:10">
      <c r="A998" s="31">
        <f t="shared" si="12"/>
        <v>994</v>
      </c>
      <c r="B998" s="11"/>
      <c r="C998" s="11" t="s">
        <v>2039</v>
      </c>
      <c r="D998" s="11"/>
      <c r="E998" s="11" t="s">
        <v>2186</v>
      </c>
      <c r="F998" s="16"/>
      <c r="G998" s="12" t="s">
        <v>98</v>
      </c>
      <c r="H998" s="11" t="s">
        <v>2041</v>
      </c>
      <c r="I998" s="11"/>
      <c r="J998" s="13" t="s">
        <v>2042</v>
      </c>
    </row>
    <row r="999" spans="1:10">
      <c r="A999" s="31">
        <f t="shared" si="12"/>
        <v>995</v>
      </c>
      <c r="B999" s="11"/>
      <c r="C999" s="11" t="s">
        <v>2043</v>
      </c>
      <c r="D999" s="11"/>
      <c r="E999" s="11" t="s">
        <v>2186</v>
      </c>
      <c r="F999" s="16"/>
      <c r="G999" s="12" t="s">
        <v>26</v>
      </c>
      <c r="H999" s="11" t="s">
        <v>2044</v>
      </c>
      <c r="I999" s="11"/>
      <c r="J999" s="13" t="s">
        <v>2045</v>
      </c>
    </row>
    <row r="1000" spans="1:10">
      <c r="A1000" s="31">
        <f t="shared" si="12"/>
        <v>996</v>
      </c>
      <c r="B1000" s="11"/>
      <c r="C1000" s="11" t="s">
        <v>2046</v>
      </c>
      <c r="D1000" s="11"/>
      <c r="E1000" s="11" t="s">
        <v>2186</v>
      </c>
      <c r="F1000" s="16"/>
      <c r="G1000" s="12" t="s">
        <v>26</v>
      </c>
      <c r="H1000" s="11" t="s">
        <v>2047</v>
      </c>
      <c r="I1000" s="11"/>
      <c r="J1000" s="13" t="s">
        <v>2048</v>
      </c>
    </row>
    <row r="1001" spans="1:10">
      <c r="A1001" s="31">
        <f t="shared" si="12"/>
        <v>997</v>
      </c>
      <c r="B1001" s="11"/>
      <c r="C1001" s="11" t="s">
        <v>2105</v>
      </c>
      <c r="D1001" s="11"/>
      <c r="E1001" s="11" t="s">
        <v>2191</v>
      </c>
      <c r="F1001" s="16"/>
      <c r="G1001" s="12" t="s">
        <v>26</v>
      </c>
      <c r="H1001" s="11" t="s">
        <v>2051</v>
      </c>
      <c r="I1001" s="11"/>
      <c r="J1001" s="13" t="s">
        <v>2052</v>
      </c>
    </row>
    <row r="1002" spans="1:10">
      <c r="A1002" s="31">
        <f t="shared" si="12"/>
        <v>998</v>
      </c>
      <c r="B1002" s="11"/>
      <c r="C1002" s="11" t="s">
        <v>2188</v>
      </c>
      <c r="D1002" s="11"/>
      <c r="E1002" s="11" t="s">
        <v>2189</v>
      </c>
      <c r="F1002" s="16"/>
      <c r="G1002" s="12" t="s">
        <v>26</v>
      </c>
      <c r="H1002" s="11" t="s">
        <v>928</v>
      </c>
      <c r="I1002" s="11"/>
      <c r="J1002" s="13" t="s">
        <v>2190</v>
      </c>
    </row>
    <row r="1003" spans="1:10">
      <c r="A1003" s="31">
        <f t="shared" si="12"/>
        <v>999</v>
      </c>
      <c r="B1003" s="11"/>
      <c r="C1003" s="11" t="s">
        <v>2057</v>
      </c>
      <c r="D1003" s="11"/>
      <c r="E1003" s="11" t="s">
        <v>43</v>
      </c>
      <c r="F1003" s="16"/>
      <c r="G1003" s="12" t="s">
        <v>98</v>
      </c>
      <c r="H1003" s="11" t="s">
        <v>2100</v>
      </c>
      <c r="I1003" s="11"/>
      <c r="J1003" s="13" t="s">
        <v>2101</v>
      </c>
    </row>
    <row r="1004" spans="1:10">
      <c r="A1004" s="31">
        <f t="shared" si="12"/>
        <v>1000</v>
      </c>
      <c r="B1004" s="11"/>
      <c r="C1004" s="11" t="s">
        <v>1853</v>
      </c>
      <c r="D1004" s="11"/>
      <c r="E1004" s="11" t="s">
        <v>39</v>
      </c>
      <c r="F1004" s="16">
        <v>100</v>
      </c>
      <c r="G1004" s="12" t="s">
        <v>98</v>
      </c>
      <c r="H1004" s="11" t="s">
        <v>1854</v>
      </c>
      <c r="I1004" s="11"/>
      <c r="J1004" s="13" t="s">
        <v>1855</v>
      </c>
    </row>
    <row r="1005" spans="1:10">
      <c r="A1005" s="31">
        <f t="shared" si="12"/>
        <v>1001</v>
      </c>
      <c r="B1005" s="11" t="s">
        <v>2186</v>
      </c>
      <c r="C1005" s="11"/>
      <c r="D1005" s="11"/>
      <c r="E1005" s="11"/>
      <c r="F1005" s="16"/>
      <c r="G1005" s="12"/>
      <c r="H1005" s="11"/>
      <c r="I1005" s="11"/>
      <c r="J1005" s="13"/>
    </row>
    <row r="1006" spans="1:10">
      <c r="A1006" s="31">
        <f t="shared" si="12"/>
        <v>1002</v>
      </c>
      <c r="B1006" s="11"/>
      <c r="C1006" s="11" t="s">
        <v>2107</v>
      </c>
      <c r="D1006" s="11"/>
      <c r="E1006" s="11" t="s">
        <v>39</v>
      </c>
      <c r="F1006" s="16">
        <v>50</v>
      </c>
      <c r="G1006" s="12" t="s">
        <v>98</v>
      </c>
      <c r="H1006" s="11" t="s">
        <v>2108</v>
      </c>
      <c r="I1006" s="11"/>
      <c r="J1006" s="13" t="s">
        <v>2109</v>
      </c>
    </row>
    <row r="1007" spans="1:10">
      <c r="A1007" s="31">
        <f t="shared" si="12"/>
        <v>1003</v>
      </c>
      <c r="B1007" s="11"/>
      <c r="C1007" s="11" t="s">
        <v>2188</v>
      </c>
      <c r="D1007" s="11"/>
      <c r="E1007" s="11" t="s">
        <v>2189</v>
      </c>
      <c r="F1007" s="16"/>
      <c r="G1007" s="12" t="s">
        <v>26</v>
      </c>
      <c r="H1007" s="11" t="s">
        <v>928</v>
      </c>
      <c r="I1007" s="11"/>
      <c r="J1007" s="13" t="s">
        <v>2190</v>
      </c>
    </row>
    <row r="1008" spans="1:10">
      <c r="A1008" s="31">
        <f t="shared" si="12"/>
        <v>1004</v>
      </c>
      <c r="B1008" s="11"/>
      <c r="C1008" s="11" t="s">
        <v>2105</v>
      </c>
      <c r="D1008" s="11"/>
      <c r="E1008" s="11" t="s">
        <v>2191</v>
      </c>
      <c r="F1008" s="16"/>
      <c r="G1008" s="12" t="s">
        <v>26</v>
      </c>
      <c r="H1008" s="11" t="s">
        <v>2051</v>
      </c>
      <c r="I1008" s="11"/>
      <c r="J1008" s="13" t="s">
        <v>2052</v>
      </c>
    </row>
    <row r="1009" spans="1:10">
      <c r="A1009" s="31">
        <f t="shared" si="12"/>
        <v>1005</v>
      </c>
      <c r="B1009" s="11"/>
      <c r="C1009" s="11" t="s">
        <v>2057</v>
      </c>
      <c r="D1009" s="11"/>
      <c r="E1009" s="11" t="s">
        <v>43</v>
      </c>
      <c r="F1009" s="16"/>
      <c r="G1009" s="12" t="s">
        <v>98</v>
      </c>
      <c r="H1009" s="11" t="s">
        <v>2100</v>
      </c>
      <c r="I1009" s="11"/>
      <c r="J1009" s="13" t="s">
        <v>2101</v>
      </c>
    </row>
    <row r="1010" spans="1:10">
      <c r="A1010" s="31">
        <f t="shared" si="12"/>
        <v>1006</v>
      </c>
      <c r="B1010" s="11"/>
      <c r="C1010" s="11" t="s">
        <v>1853</v>
      </c>
      <c r="D1010" s="11"/>
      <c r="E1010" s="11" t="s">
        <v>39</v>
      </c>
      <c r="F1010" s="16">
        <v>100</v>
      </c>
      <c r="G1010" s="12" t="s">
        <v>98</v>
      </c>
      <c r="H1010" s="11" t="s">
        <v>1854</v>
      </c>
      <c r="I1010" s="11"/>
      <c r="J1010" s="13" t="s">
        <v>1855</v>
      </c>
    </row>
    <row r="1011" spans="1:10">
      <c r="A1011" s="31">
        <f t="shared" si="12"/>
        <v>1007</v>
      </c>
      <c r="B1011" s="11" t="s">
        <v>2191</v>
      </c>
      <c r="C1011" s="11"/>
      <c r="D1011" s="11"/>
      <c r="E1011" s="11"/>
      <c r="F1011" s="16"/>
      <c r="G1011" s="12"/>
      <c r="H1011" s="11"/>
      <c r="I1011" s="11"/>
      <c r="J1011" s="13"/>
    </row>
    <row r="1012" spans="1:10">
      <c r="A1012" s="31">
        <f t="shared" si="12"/>
        <v>1008</v>
      </c>
      <c r="B1012" s="11"/>
      <c r="C1012" s="11" t="s">
        <v>2065</v>
      </c>
      <c r="D1012" s="11"/>
      <c r="E1012" s="11" t="s">
        <v>39</v>
      </c>
      <c r="F1012" s="16">
        <v>50</v>
      </c>
      <c r="G1012" s="12" t="s">
        <v>98</v>
      </c>
      <c r="H1012" s="11" t="s">
        <v>2066</v>
      </c>
      <c r="I1012" s="11"/>
      <c r="J1012" s="13" t="s">
        <v>2110</v>
      </c>
    </row>
    <row r="1013" spans="1:10">
      <c r="A1013" s="31">
        <f t="shared" si="12"/>
        <v>1009</v>
      </c>
      <c r="B1013" s="11"/>
      <c r="C1013" s="11" t="s">
        <v>2035</v>
      </c>
      <c r="D1013" s="11"/>
      <c r="E1013" s="11" t="s">
        <v>2036</v>
      </c>
      <c r="F1013" s="16"/>
      <c r="G1013" s="12" t="s">
        <v>98</v>
      </c>
      <c r="H1013" s="11" t="s">
        <v>2037</v>
      </c>
      <c r="I1013" s="11"/>
      <c r="J1013" s="13" t="s">
        <v>2111</v>
      </c>
    </row>
    <row r="1014" spans="1:10">
      <c r="A1014" s="31">
        <f t="shared" si="12"/>
        <v>1010</v>
      </c>
      <c r="B1014" s="11"/>
      <c r="C1014" s="11" t="s">
        <v>2188</v>
      </c>
      <c r="D1014" s="11"/>
      <c r="E1014" s="11" t="s">
        <v>2189</v>
      </c>
      <c r="F1014" s="16"/>
      <c r="G1014" s="12" t="s">
        <v>26</v>
      </c>
      <c r="H1014" s="11" t="s">
        <v>928</v>
      </c>
      <c r="I1014" s="11"/>
      <c r="J1014" s="13" t="s">
        <v>2190</v>
      </c>
    </row>
    <row r="1015" spans="1:10">
      <c r="A1015" s="31">
        <f t="shared" si="12"/>
        <v>1011</v>
      </c>
      <c r="B1015" s="11"/>
      <c r="C1015" s="11" t="s">
        <v>2057</v>
      </c>
      <c r="D1015" s="11"/>
      <c r="E1015" s="11" t="s">
        <v>43</v>
      </c>
      <c r="F1015" s="16"/>
      <c r="G1015" s="12" t="s">
        <v>98</v>
      </c>
      <c r="H1015" s="11" t="s">
        <v>2100</v>
      </c>
      <c r="I1015" s="11"/>
      <c r="J1015" s="13" t="s">
        <v>2101</v>
      </c>
    </row>
    <row r="1016" spans="1:10">
      <c r="A1016" s="31">
        <f t="shared" si="12"/>
        <v>1012</v>
      </c>
      <c r="B1016" s="11"/>
      <c r="C1016" s="11" t="s">
        <v>1853</v>
      </c>
      <c r="D1016" s="11"/>
      <c r="E1016" s="11" t="s">
        <v>39</v>
      </c>
      <c r="F1016" s="16">
        <v>100</v>
      </c>
      <c r="G1016" s="12" t="s">
        <v>98</v>
      </c>
      <c r="H1016" s="11" t="s">
        <v>1854</v>
      </c>
      <c r="I1016" s="11"/>
      <c r="J1016" s="13" t="s">
        <v>1855</v>
      </c>
    </row>
    <row r="1017" spans="1:10" s="48" customFormat="1">
      <c r="A1017" s="31">
        <f t="shared" si="12"/>
        <v>1013</v>
      </c>
      <c r="B1017" s="11" t="s">
        <v>1711</v>
      </c>
      <c r="C1017" s="11"/>
      <c r="D1017" s="11"/>
      <c r="E1017" s="11"/>
      <c r="F1017" s="16"/>
      <c r="G1017" s="12"/>
      <c r="H1017" s="11"/>
      <c r="I1017" s="11"/>
      <c r="J1017" s="13"/>
    </row>
    <row r="1018" spans="1:10" s="48" customFormat="1">
      <c r="A1018" s="31">
        <f t="shared" si="12"/>
        <v>1014</v>
      </c>
      <c r="B1018" s="11"/>
      <c r="C1018" s="11"/>
      <c r="D1018" s="11" t="s">
        <v>487</v>
      </c>
      <c r="E1018" s="11" t="s">
        <v>488</v>
      </c>
      <c r="F1018" s="16"/>
      <c r="G1018" s="12" t="s">
        <v>85</v>
      </c>
      <c r="H1018" s="11" t="s">
        <v>489</v>
      </c>
      <c r="I1018" s="11"/>
      <c r="J1018" s="13" t="s">
        <v>2071</v>
      </c>
    </row>
    <row r="1019" spans="1:10" s="48" customFormat="1">
      <c r="A1019" s="31">
        <f t="shared" si="12"/>
        <v>1015</v>
      </c>
      <c r="B1019" s="11"/>
      <c r="C1019" s="11" t="s">
        <v>2035</v>
      </c>
      <c r="D1019" s="11"/>
      <c r="E1019" s="11" t="s">
        <v>2036</v>
      </c>
      <c r="F1019" s="16"/>
      <c r="G1019" s="12" t="s">
        <v>98</v>
      </c>
      <c r="H1019" s="11" t="s">
        <v>2037</v>
      </c>
      <c r="I1019" s="11"/>
      <c r="J1019" s="13" t="s">
        <v>2185</v>
      </c>
    </row>
    <row r="1020" spans="1:10" s="48" customFormat="1">
      <c r="A1020" s="31">
        <f t="shared" ref="A1020:A1091" si="13">ROW()-4</f>
        <v>1016</v>
      </c>
      <c r="B1020" s="11"/>
      <c r="C1020" s="11" t="s">
        <v>2039</v>
      </c>
      <c r="D1020" s="11"/>
      <c r="E1020" s="11" t="s">
        <v>2192</v>
      </c>
      <c r="F1020" s="16"/>
      <c r="G1020" s="12" t="s">
        <v>98</v>
      </c>
      <c r="H1020" s="11" t="s">
        <v>2041</v>
      </c>
      <c r="I1020" s="11"/>
      <c r="J1020" s="13" t="s">
        <v>2042</v>
      </c>
    </row>
    <row r="1021" spans="1:10" s="48" customFormat="1">
      <c r="A1021" s="31">
        <f t="shared" si="13"/>
        <v>1017</v>
      </c>
      <c r="B1021" s="11"/>
      <c r="C1021" s="11" t="s">
        <v>2193</v>
      </c>
      <c r="D1021" s="11"/>
      <c r="E1021" s="11" t="s">
        <v>2194</v>
      </c>
      <c r="F1021" s="16"/>
      <c r="G1021" s="12" t="s">
        <v>26</v>
      </c>
      <c r="H1021" s="11" t="s">
        <v>930</v>
      </c>
      <c r="I1021" s="11"/>
      <c r="J1021" s="13" t="s">
        <v>2195</v>
      </c>
    </row>
    <row r="1022" spans="1:10" s="48" customFormat="1">
      <c r="A1022" s="31">
        <f t="shared" si="13"/>
        <v>1018</v>
      </c>
      <c r="B1022" s="11"/>
      <c r="C1022" s="11" t="s">
        <v>2057</v>
      </c>
      <c r="D1022" s="11"/>
      <c r="E1022" s="11" t="s">
        <v>43</v>
      </c>
      <c r="F1022" s="16"/>
      <c r="G1022" s="12" t="s">
        <v>98</v>
      </c>
      <c r="H1022" s="11" t="s">
        <v>2100</v>
      </c>
      <c r="I1022" s="11"/>
      <c r="J1022" s="13" t="s">
        <v>2101</v>
      </c>
    </row>
    <row r="1023" spans="1:10" s="48" customFormat="1">
      <c r="A1023" s="31">
        <f t="shared" si="13"/>
        <v>1019</v>
      </c>
      <c r="B1023" s="11"/>
      <c r="C1023" s="11" t="s">
        <v>1853</v>
      </c>
      <c r="D1023" s="11"/>
      <c r="E1023" s="11" t="s">
        <v>39</v>
      </c>
      <c r="F1023" s="16">
        <v>100</v>
      </c>
      <c r="G1023" s="12" t="s">
        <v>98</v>
      </c>
      <c r="H1023" s="11" t="s">
        <v>1854</v>
      </c>
      <c r="I1023" s="11"/>
      <c r="J1023" s="13" t="s">
        <v>1855</v>
      </c>
    </row>
    <row r="1024" spans="1:10" s="48" customFormat="1">
      <c r="A1024" s="31">
        <f t="shared" si="13"/>
        <v>1020</v>
      </c>
      <c r="B1024" s="11" t="s">
        <v>2192</v>
      </c>
      <c r="C1024" s="11"/>
      <c r="D1024" s="11"/>
      <c r="E1024" s="11"/>
      <c r="F1024" s="16"/>
      <c r="G1024" s="12"/>
      <c r="H1024" s="11"/>
      <c r="I1024" s="11"/>
      <c r="J1024" s="13"/>
    </row>
    <row r="1025" spans="1:10" s="48" customFormat="1">
      <c r="A1025" s="31">
        <f t="shared" si="13"/>
        <v>1021</v>
      </c>
      <c r="B1025" s="11"/>
      <c r="C1025" s="11" t="s">
        <v>2107</v>
      </c>
      <c r="D1025" s="11"/>
      <c r="E1025" s="11" t="s">
        <v>39</v>
      </c>
      <c r="F1025" s="16">
        <v>50</v>
      </c>
      <c r="G1025" s="12" t="s">
        <v>98</v>
      </c>
      <c r="H1025" s="11" t="s">
        <v>2108</v>
      </c>
      <c r="I1025" s="11"/>
      <c r="J1025" s="13" t="s">
        <v>2109</v>
      </c>
    </row>
    <row r="1026" spans="1:10" s="48" customFormat="1">
      <c r="A1026" s="31">
        <f t="shared" si="13"/>
        <v>1022</v>
      </c>
      <c r="B1026" s="11"/>
      <c r="C1026" s="11" t="s">
        <v>2193</v>
      </c>
      <c r="D1026" s="11"/>
      <c r="E1026" s="11" t="s">
        <v>2194</v>
      </c>
      <c r="F1026" s="16"/>
      <c r="G1026" s="12" t="s">
        <v>26</v>
      </c>
      <c r="H1026" s="11" t="s">
        <v>930</v>
      </c>
      <c r="I1026" s="11"/>
      <c r="J1026" s="13" t="s">
        <v>2195</v>
      </c>
    </row>
    <row r="1027" spans="1:10" s="48" customFormat="1">
      <c r="A1027" s="31">
        <f t="shared" si="13"/>
        <v>1023</v>
      </c>
      <c r="B1027" s="11"/>
      <c r="C1027" s="11" t="s">
        <v>2105</v>
      </c>
      <c r="D1027" s="11"/>
      <c r="E1027" s="11" t="s">
        <v>2196</v>
      </c>
      <c r="F1027" s="16"/>
      <c r="G1027" s="12" t="s">
        <v>26</v>
      </c>
      <c r="H1027" s="11" t="s">
        <v>2051</v>
      </c>
      <c r="I1027" s="11"/>
      <c r="J1027" s="13" t="s">
        <v>2052</v>
      </c>
    </row>
    <row r="1028" spans="1:10" s="48" customFormat="1">
      <c r="A1028" s="31">
        <f t="shared" si="13"/>
        <v>1024</v>
      </c>
      <c r="B1028" s="11"/>
      <c r="C1028" s="11" t="s">
        <v>2057</v>
      </c>
      <c r="D1028" s="11"/>
      <c r="E1028" s="11" t="s">
        <v>43</v>
      </c>
      <c r="F1028" s="16"/>
      <c r="G1028" s="12" t="s">
        <v>98</v>
      </c>
      <c r="H1028" s="11" t="s">
        <v>2100</v>
      </c>
      <c r="I1028" s="11"/>
      <c r="J1028" s="13" t="s">
        <v>2101</v>
      </c>
    </row>
    <row r="1029" spans="1:10" s="48" customFormat="1">
      <c r="A1029" s="31">
        <f t="shared" si="13"/>
        <v>1025</v>
      </c>
      <c r="B1029" s="11"/>
      <c r="C1029" s="11" t="s">
        <v>1853</v>
      </c>
      <c r="D1029" s="11"/>
      <c r="E1029" s="11" t="s">
        <v>39</v>
      </c>
      <c r="F1029" s="16">
        <v>100</v>
      </c>
      <c r="G1029" s="12" t="s">
        <v>98</v>
      </c>
      <c r="H1029" s="11" t="s">
        <v>1854</v>
      </c>
      <c r="I1029" s="11"/>
      <c r="J1029" s="13" t="s">
        <v>1855</v>
      </c>
    </row>
    <row r="1030" spans="1:10" s="48" customFormat="1">
      <c r="A1030" s="31">
        <f t="shared" si="13"/>
        <v>1026</v>
      </c>
      <c r="B1030" s="11" t="s">
        <v>2196</v>
      </c>
      <c r="C1030" s="11"/>
      <c r="D1030" s="11"/>
      <c r="E1030" s="11"/>
      <c r="F1030" s="16"/>
      <c r="G1030" s="12"/>
      <c r="H1030" s="11"/>
      <c r="I1030" s="11"/>
      <c r="J1030" s="13"/>
    </row>
    <row r="1031" spans="1:10" s="48" customFormat="1">
      <c r="A1031" s="31">
        <f t="shared" si="13"/>
        <v>1027</v>
      </c>
      <c r="B1031" s="11"/>
      <c r="C1031" s="11" t="s">
        <v>2065</v>
      </c>
      <c r="D1031" s="11"/>
      <c r="E1031" s="11" t="s">
        <v>39</v>
      </c>
      <c r="F1031" s="16">
        <v>50</v>
      </c>
      <c r="G1031" s="12" t="s">
        <v>98</v>
      </c>
      <c r="H1031" s="11" t="s">
        <v>2066</v>
      </c>
      <c r="I1031" s="11"/>
      <c r="J1031" s="13" t="s">
        <v>2110</v>
      </c>
    </row>
    <row r="1032" spans="1:10" s="48" customFormat="1">
      <c r="A1032" s="31">
        <f t="shared" si="13"/>
        <v>1028</v>
      </c>
      <c r="B1032" s="11"/>
      <c r="C1032" s="11" t="s">
        <v>2035</v>
      </c>
      <c r="D1032" s="11"/>
      <c r="E1032" s="11" t="s">
        <v>2036</v>
      </c>
      <c r="F1032" s="16"/>
      <c r="G1032" s="12" t="s">
        <v>98</v>
      </c>
      <c r="H1032" s="11" t="s">
        <v>2037</v>
      </c>
      <c r="I1032" s="11"/>
      <c r="J1032" s="13" t="s">
        <v>2111</v>
      </c>
    </row>
    <row r="1033" spans="1:10" s="48" customFormat="1">
      <c r="A1033" s="31">
        <f t="shared" si="13"/>
        <v>1029</v>
      </c>
      <c r="B1033" s="11"/>
      <c r="C1033" s="11" t="s">
        <v>2193</v>
      </c>
      <c r="D1033" s="11"/>
      <c r="E1033" s="11" t="s">
        <v>2194</v>
      </c>
      <c r="F1033" s="16"/>
      <c r="G1033" s="12" t="s">
        <v>26</v>
      </c>
      <c r="H1033" s="11" t="s">
        <v>930</v>
      </c>
      <c r="I1033" s="11"/>
      <c r="J1033" s="13" t="s">
        <v>2195</v>
      </c>
    </row>
    <row r="1034" spans="1:10" s="48" customFormat="1">
      <c r="A1034" s="31">
        <f t="shared" si="13"/>
        <v>1030</v>
      </c>
      <c r="B1034" s="11"/>
      <c r="C1034" s="11" t="s">
        <v>2057</v>
      </c>
      <c r="D1034" s="11"/>
      <c r="E1034" s="11" t="s">
        <v>43</v>
      </c>
      <c r="F1034" s="16"/>
      <c r="G1034" s="12" t="s">
        <v>98</v>
      </c>
      <c r="H1034" s="11" t="s">
        <v>2100</v>
      </c>
      <c r="I1034" s="11"/>
      <c r="J1034" s="13" t="s">
        <v>2101</v>
      </c>
    </row>
    <row r="1035" spans="1:10" s="48" customFormat="1">
      <c r="A1035" s="31">
        <f t="shared" si="13"/>
        <v>1031</v>
      </c>
      <c r="B1035" s="11"/>
      <c r="C1035" s="11" t="s">
        <v>1853</v>
      </c>
      <c r="D1035" s="11"/>
      <c r="E1035" s="11" t="s">
        <v>39</v>
      </c>
      <c r="F1035" s="16">
        <v>100</v>
      </c>
      <c r="G1035" s="12" t="s">
        <v>98</v>
      </c>
      <c r="H1035" s="11" t="s">
        <v>1854</v>
      </c>
      <c r="I1035" s="11"/>
      <c r="J1035" s="13" t="s">
        <v>1855</v>
      </c>
    </row>
    <row r="1036" spans="1:10">
      <c r="A1036" s="31">
        <f t="shared" si="13"/>
        <v>1032</v>
      </c>
      <c r="B1036" s="11" t="s">
        <v>1715</v>
      </c>
      <c r="C1036" s="11"/>
      <c r="D1036" s="11"/>
      <c r="E1036" s="11"/>
      <c r="F1036" s="16"/>
      <c r="G1036" s="12"/>
      <c r="H1036" s="11"/>
      <c r="I1036" s="11"/>
      <c r="J1036" s="13"/>
    </row>
    <row r="1037" spans="1:10">
      <c r="A1037" s="31">
        <f t="shared" si="13"/>
        <v>1033</v>
      </c>
      <c r="B1037" s="11"/>
      <c r="C1037" s="11"/>
      <c r="D1037" s="11" t="s">
        <v>487</v>
      </c>
      <c r="E1037" s="11" t="s">
        <v>488</v>
      </c>
      <c r="F1037" s="16"/>
      <c r="G1037" s="12" t="s">
        <v>85</v>
      </c>
      <c r="H1037" s="11" t="s">
        <v>489</v>
      </c>
      <c r="I1037" s="11"/>
      <c r="J1037" s="13" t="s">
        <v>900</v>
      </c>
    </row>
    <row r="1038" spans="1:10">
      <c r="A1038" s="31">
        <f t="shared" si="13"/>
        <v>1034</v>
      </c>
      <c r="B1038" s="11"/>
      <c r="C1038" s="11" t="s">
        <v>2035</v>
      </c>
      <c r="D1038" s="11"/>
      <c r="E1038" s="11" t="s">
        <v>2036</v>
      </c>
      <c r="F1038" s="16"/>
      <c r="G1038" s="12" t="s">
        <v>98</v>
      </c>
      <c r="H1038" s="11" t="s">
        <v>2037</v>
      </c>
      <c r="I1038" s="11"/>
      <c r="J1038" s="13" t="s">
        <v>2197</v>
      </c>
    </row>
    <row r="1039" spans="1:10">
      <c r="A1039" s="31">
        <f t="shared" si="13"/>
        <v>1035</v>
      </c>
      <c r="B1039" s="11"/>
      <c r="C1039" s="11" t="s">
        <v>2039</v>
      </c>
      <c r="D1039" s="11"/>
      <c r="E1039" s="11" t="s">
        <v>2198</v>
      </c>
      <c r="F1039" s="16"/>
      <c r="G1039" s="12" t="s">
        <v>98</v>
      </c>
      <c r="H1039" s="11" t="s">
        <v>2041</v>
      </c>
      <c r="I1039" s="11"/>
      <c r="J1039" s="13" t="s">
        <v>2042</v>
      </c>
    </row>
    <row r="1040" spans="1:10">
      <c r="A1040" s="31">
        <f t="shared" si="13"/>
        <v>1036</v>
      </c>
      <c r="B1040" s="11"/>
      <c r="C1040" s="11" t="s">
        <v>2043</v>
      </c>
      <c r="D1040" s="11"/>
      <c r="E1040" s="11" t="s">
        <v>2198</v>
      </c>
      <c r="F1040" s="16"/>
      <c r="G1040" s="12" t="s">
        <v>26</v>
      </c>
      <c r="H1040" s="11" t="s">
        <v>2044</v>
      </c>
      <c r="I1040" s="11"/>
      <c r="J1040" s="13" t="s">
        <v>2045</v>
      </c>
    </row>
    <row r="1041" spans="1:10">
      <c r="A1041" s="31">
        <f t="shared" si="13"/>
        <v>1037</v>
      </c>
      <c r="B1041" s="11"/>
      <c r="C1041" s="11" t="s">
        <v>2046</v>
      </c>
      <c r="D1041" s="11"/>
      <c r="E1041" s="11" t="s">
        <v>2198</v>
      </c>
      <c r="F1041" s="16"/>
      <c r="G1041" s="12" t="s">
        <v>26</v>
      </c>
      <c r="H1041" s="11" t="s">
        <v>2047</v>
      </c>
      <c r="I1041" s="11"/>
      <c r="J1041" s="13" t="s">
        <v>2048</v>
      </c>
    </row>
    <row r="1042" spans="1:10">
      <c r="A1042" s="31">
        <f t="shared" si="13"/>
        <v>1038</v>
      </c>
      <c r="B1042" s="11"/>
      <c r="C1042" s="11" t="s">
        <v>2081</v>
      </c>
      <c r="D1042" s="11"/>
      <c r="E1042" s="11" t="s">
        <v>2199</v>
      </c>
      <c r="F1042" s="16"/>
      <c r="G1042" s="12" t="s">
        <v>26</v>
      </c>
      <c r="H1042" s="11" t="s">
        <v>2051</v>
      </c>
      <c r="I1042" s="11"/>
      <c r="J1042" s="13" t="s">
        <v>2083</v>
      </c>
    </row>
    <row r="1043" spans="1:10">
      <c r="A1043" s="31">
        <f t="shared" si="13"/>
        <v>1039</v>
      </c>
      <c r="B1043" s="11"/>
      <c r="C1043" s="11" t="s">
        <v>2200</v>
      </c>
      <c r="D1043" s="11"/>
      <c r="E1043" s="11" t="s">
        <v>2201</v>
      </c>
      <c r="F1043" s="16"/>
      <c r="G1043" s="12" t="s">
        <v>26</v>
      </c>
      <c r="H1043" s="11" t="s">
        <v>934</v>
      </c>
      <c r="I1043" s="11"/>
      <c r="J1043" s="13" t="s">
        <v>2202</v>
      </c>
    </row>
    <row r="1044" spans="1:10">
      <c r="A1044" s="31">
        <f t="shared" si="13"/>
        <v>1040</v>
      </c>
      <c r="B1044" s="11"/>
      <c r="C1044" s="11" t="s">
        <v>2057</v>
      </c>
      <c r="D1044" s="11"/>
      <c r="E1044" s="11" t="s">
        <v>43</v>
      </c>
      <c r="F1044" s="16"/>
      <c r="G1044" s="12" t="s">
        <v>98</v>
      </c>
      <c r="H1044" s="11" t="s">
        <v>2100</v>
      </c>
      <c r="I1044" s="11"/>
      <c r="J1044" s="13" t="s">
        <v>2101</v>
      </c>
    </row>
    <row r="1045" spans="1:10">
      <c r="A1045" s="31">
        <f t="shared" si="13"/>
        <v>1041</v>
      </c>
      <c r="B1045" s="11"/>
      <c r="C1045" s="11" t="s">
        <v>1853</v>
      </c>
      <c r="D1045" s="11"/>
      <c r="E1045" s="11" t="s">
        <v>39</v>
      </c>
      <c r="F1045" s="16">
        <v>100</v>
      </c>
      <c r="G1045" s="12" t="s">
        <v>98</v>
      </c>
      <c r="H1045" s="11" t="s">
        <v>1854</v>
      </c>
      <c r="I1045" s="11"/>
      <c r="J1045" s="13" t="s">
        <v>1855</v>
      </c>
    </row>
    <row r="1046" spans="1:10">
      <c r="A1046" s="31">
        <f t="shared" si="13"/>
        <v>1042</v>
      </c>
      <c r="B1046" s="11" t="s">
        <v>2199</v>
      </c>
      <c r="C1046" s="11"/>
      <c r="D1046" s="11"/>
      <c r="E1046" s="11"/>
      <c r="F1046" s="16"/>
      <c r="G1046" s="12"/>
      <c r="H1046" s="11"/>
      <c r="I1046" s="11"/>
      <c r="J1046" s="13"/>
    </row>
    <row r="1047" spans="1:10">
      <c r="A1047" s="31">
        <f t="shared" si="13"/>
        <v>1043</v>
      </c>
      <c r="B1047" s="11"/>
      <c r="C1047" s="11" t="s">
        <v>2065</v>
      </c>
      <c r="D1047" s="11"/>
      <c r="E1047" s="11" t="s">
        <v>39</v>
      </c>
      <c r="F1047" s="16">
        <v>50</v>
      </c>
      <c r="G1047" s="12" t="s">
        <v>98</v>
      </c>
      <c r="H1047" s="11" t="s">
        <v>2066</v>
      </c>
      <c r="I1047" s="11"/>
      <c r="J1047" s="13" t="s">
        <v>2102</v>
      </c>
    </row>
    <row r="1048" spans="1:10">
      <c r="A1048" s="31">
        <f t="shared" si="13"/>
        <v>1044</v>
      </c>
      <c r="B1048" s="11"/>
      <c r="C1048" s="11" t="s">
        <v>2035</v>
      </c>
      <c r="D1048" s="11"/>
      <c r="E1048" s="11" t="s">
        <v>2036</v>
      </c>
      <c r="F1048" s="16"/>
      <c r="G1048" s="12" t="s">
        <v>98</v>
      </c>
      <c r="H1048" s="11" t="s">
        <v>2037</v>
      </c>
      <c r="I1048" s="11"/>
      <c r="J1048" s="13" t="s">
        <v>2104</v>
      </c>
    </row>
    <row r="1049" spans="1:10">
      <c r="A1049" s="31">
        <f t="shared" si="13"/>
        <v>1045</v>
      </c>
      <c r="B1049" s="11"/>
      <c r="C1049" s="11" t="s">
        <v>2039</v>
      </c>
      <c r="D1049" s="11"/>
      <c r="E1049" s="11" t="s">
        <v>2198</v>
      </c>
      <c r="F1049" s="16"/>
      <c r="G1049" s="12" t="s">
        <v>98</v>
      </c>
      <c r="H1049" s="11" t="s">
        <v>2041</v>
      </c>
      <c r="I1049" s="11"/>
      <c r="J1049" s="13" t="s">
        <v>2042</v>
      </c>
    </row>
    <row r="1050" spans="1:10">
      <c r="A1050" s="31">
        <f t="shared" si="13"/>
        <v>1046</v>
      </c>
      <c r="B1050" s="11"/>
      <c r="C1050" s="11" t="s">
        <v>2043</v>
      </c>
      <c r="D1050" s="11"/>
      <c r="E1050" s="11" t="s">
        <v>2198</v>
      </c>
      <c r="F1050" s="16"/>
      <c r="G1050" s="12" t="s">
        <v>26</v>
      </c>
      <c r="H1050" s="11" t="s">
        <v>2044</v>
      </c>
      <c r="I1050" s="11"/>
      <c r="J1050" s="13" t="s">
        <v>2045</v>
      </c>
    </row>
    <row r="1051" spans="1:10">
      <c r="A1051" s="31">
        <f t="shared" si="13"/>
        <v>1047</v>
      </c>
      <c r="B1051" s="11"/>
      <c r="C1051" s="11" t="s">
        <v>2046</v>
      </c>
      <c r="D1051" s="11"/>
      <c r="E1051" s="11" t="s">
        <v>2198</v>
      </c>
      <c r="F1051" s="16"/>
      <c r="G1051" s="12" t="s">
        <v>26</v>
      </c>
      <c r="H1051" s="11" t="s">
        <v>2047</v>
      </c>
      <c r="I1051" s="11"/>
      <c r="J1051" s="13" t="s">
        <v>2048</v>
      </c>
    </row>
    <row r="1052" spans="1:10">
      <c r="A1052" s="31">
        <f t="shared" si="13"/>
        <v>1048</v>
      </c>
      <c r="B1052" s="11"/>
      <c r="C1052" s="11" t="s">
        <v>2105</v>
      </c>
      <c r="D1052" s="11"/>
      <c r="E1052" s="11" t="s">
        <v>2203</v>
      </c>
      <c r="F1052" s="16"/>
      <c r="G1052" s="12" t="s">
        <v>26</v>
      </c>
      <c r="H1052" s="11" t="s">
        <v>2051</v>
      </c>
      <c r="I1052" s="11"/>
      <c r="J1052" s="13" t="s">
        <v>2052</v>
      </c>
    </row>
    <row r="1053" spans="1:10">
      <c r="A1053" s="31">
        <f t="shared" si="13"/>
        <v>1049</v>
      </c>
      <c r="B1053" s="11"/>
      <c r="C1053" s="11" t="s">
        <v>2200</v>
      </c>
      <c r="D1053" s="11"/>
      <c r="E1053" s="11" t="s">
        <v>2201</v>
      </c>
      <c r="F1053" s="16"/>
      <c r="G1053" s="12" t="s">
        <v>26</v>
      </c>
      <c r="H1053" s="11" t="s">
        <v>934</v>
      </c>
      <c r="I1053" s="11"/>
      <c r="J1053" s="13" t="s">
        <v>2202</v>
      </c>
    </row>
    <row r="1054" spans="1:10">
      <c r="A1054" s="31">
        <f t="shared" si="13"/>
        <v>1050</v>
      </c>
      <c r="B1054" s="11"/>
      <c r="C1054" s="11" t="s">
        <v>2057</v>
      </c>
      <c r="D1054" s="11"/>
      <c r="E1054" s="11" t="s">
        <v>43</v>
      </c>
      <c r="F1054" s="16"/>
      <c r="G1054" s="12" t="s">
        <v>98</v>
      </c>
      <c r="H1054" s="11" t="s">
        <v>2100</v>
      </c>
      <c r="I1054" s="11"/>
      <c r="J1054" s="13" t="s">
        <v>2101</v>
      </c>
    </row>
    <row r="1055" spans="1:10">
      <c r="A1055" s="31">
        <f t="shared" si="13"/>
        <v>1051</v>
      </c>
      <c r="B1055" s="11"/>
      <c r="C1055" s="11" t="s">
        <v>1853</v>
      </c>
      <c r="D1055" s="11"/>
      <c r="E1055" s="11" t="s">
        <v>39</v>
      </c>
      <c r="F1055" s="16">
        <v>100</v>
      </c>
      <c r="G1055" s="12" t="s">
        <v>98</v>
      </c>
      <c r="H1055" s="11" t="s">
        <v>1854</v>
      </c>
      <c r="I1055" s="11"/>
      <c r="J1055" s="13" t="s">
        <v>1855</v>
      </c>
    </row>
    <row r="1056" spans="1:10">
      <c r="A1056" s="31">
        <f t="shared" si="13"/>
        <v>1052</v>
      </c>
      <c r="B1056" s="11" t="s">
        <v>2198</v>
      </c>
      <c r="C1056" s="11"/>
      <c r="D1056" s="11"/>
      <c r="E1056" s="11"/>
      <c r="F1056" s="16"/>
      <c r="G1056" s="12"/>
      <c r="H1056" s="11"/>
      <c r="I1056" s="11"/>
      <c r="J1056" s="13"/>
    </row>
    <row r="1057" spans="1:10">
      <c r="A1057" s="31">
        <f t="shared" si="13"/>
        <v>1053</v>
      </c>
      <c r="B1057" s="11"/>
      <c r="C1057" s="11" t="s">
        <v>2107</v>
      </c>
      <c r="D1057" s="11"/>
      <c r="E1057" s="11" t="s">
        <v>39</v>
      </c>
      <c r="F1057" s="16">
        <v>50</v>
      </c>
      <c r="G1057" s="12" t="s">
        <v>98</v>
      </c>
      <c r="H1057" s="11" t="s">
        <v>2108</v>
      </c>
      <c r="I1057" s="11"/>
      <c r="J1057" s="13" t="s">
        <v>2109</v>
      </c>
    </row>
    <row r="1058" spans="1:10">
      <c r="A1058" s="31">
        <f t="shared" si="13"/>
        <v>1054</v>
      </c>
      <c r="B1058" s="11"/>
      <c r="C1058" s="11" t="s">
        <v>2200</v>
      </c>
      <c r="D1058" s="11"/>
      <c r="E1058" s="11" t="s">
        <v>2201</v>
      </c>
      <c r="F1058" s="16"/>
      <c r="G1058" s="12" t="s">
        <v>26</v>
      </c>
      <c r="H1058" s="11" t="s">
        <v>934</v>
      </c>
      <c r="I1058" s="11"/>
      <c r="J1058" s="13" t="s">
        <v>2202</v>
      </c>
    </row>
    <row r="1059" spans="1:10">
      <c r="A1059" s="31">
        <f t="shared" si="13"/>
        <v>1055</v>
      </c>
      <c r="B1059" s="11"/>
      <c r="C1059" s="11" t="s">
        <v>2105</v>
      </c>
      <c r="D1059" s="11"/>
      <c r="E1059" s="11" t="s">
        <v>2203</v>
      </c>
      <c r="F1059" s="16"/>
      <c r="G1059" s="12" t="s">
        <v>26</v>
      </c>
      <c r="H1059" s="11" t="s">
        <v>2051</v>
      </c>
      <c r="I1059" s="11"/>
      <c r="J1059" s="13" t="s">
        <v>2052</v>
      </c>
    </row>
    <row r="1060" spans="1:10">
      <c r="A1060" s="31">
        <f t="shared" si="13"/>
        <v>1056</v>
      </c>
      <c r="B1060" s="11"/>
      <c r="C1060" s="11" t="s">
        <v>2057</v>
      </c>
      <c r="D1060" s="11"/>
      <c r="E1060" s="11" t="s">
        <v>43</v>
      </c>
      <c r="F1060" s="16"/>
      <c r="G1060" s="12" t="s">
        <v>98</v>
      </c>
      <c r="H1060" s="11" t="s">
        <v>2100</v>
      </c>
      <c r="I1060" s="11"/>
      <c r="J1060" s="13" t="s">
        <v>2101</v>
      </c>
    </row>
    <row r="1061" spans="1:10">
      <c r="A1061" s="31">
        <f t="shared" si="13"/>
        <v>1057</v>
      </c>
      <c r="B1061" s="11"/>
      <c r="C1061" s="11" t="s">
        <v>1853</v>
      </c>
      <c r="D1061" s="11"/>
      <c r="E1061" s="11" t="s">
        <v>39</v>
      </c>
      <c r="F1061" s="16">
        <v>100</v>
      </c>
      <c r="G1061" s="12" t="s">
        <v>98</v>
      </c>
      <c r="H1061" s="11" t="s">
        <v>1854</v>
      </c>
      <c r="I1061" s="11"/>
      <c r="J1061" s="13" t="s">
        <v>1855</v>
      </c>
    </row>
    <row r="1062" spans="1:10">
      <c r="A1062" s="31">
        <f t="shared" si="13"/>
        <v>1058</v>
      </c>
      <c r="B1062" s="11" t="s">
        <v>2203</v>
      </c>
      <c r="C1062" s="11"/>
      <c r="D1062" s="11"/>
      <c r="E1062" s="11"/>
      <c r="F1062" s="16"/>
      <c r="G1062" s="12"/>
      <c r="H1062" s="11"/>
      <c r="I1062" s="11"/>
      <c r="J1062" s="13"/>
    </row>
    <row r="1063" spans="1:10">
      <c r="A1063" s="31">
        <f t="shared" si="13"/>
        <v>1059</v>
      </c>
      <c r="B1063" s="11"/>
      <c r="C1063" s="11" t="s">
        <v>2065</v>
      </c>
      <c r="D1063" s="11"/>
      <c r="E1063" s="11" t="s">
        <v>39</v>
      </c>
      <c r="F1063" s="16">
        <v>50</v>
      </c>
      <c r="G1063" s="12" t="s">
        <v>98</v>
      </c>
      <c r="H1063" s="11" t="s">
        <v>2066</v>
      </c>
      <c r="I1063" s="11"/>
      <c r="J1063" s="13" t="s">
        <v>2110</v>
      </c>
    </row>
    <row r="1064" spans="1:10">
      <c r="A1064" s="31">
        <f t="shared" si="13"/>
        <v>1060</v>
      </c>
      <c r="B1064" s="11"/>
      <c r="C1064" s="11" t="s">
        <v>2035</v>
      </c>
      <c r="D1064" s="11"/>
      <c r="E1064" s="11" t="s">
        <v>2036</v>
      </c>
      <c r="F1064" s="16"/>
      <c r="G1064" s="12" t="s">
        <v>98</v>
      </c>
      <c r="H1064" s="11" t="s">
        <v>2037</v>
      </c>
      <c r="I1064" s="11"/>
      <c r="J1064" s="13" t="s">
        <v>2111</v>
      </c>
    </row>
    <row r="1065" spans="1:10">
      <c r="A1065" s="31">
        <f t="shared" si="13"/>
        <v>1061</v>
      </c>
      <c r="B1065" s="11"/>
      <c r="C1065" s="11" t="s">
        <v>2200</v>
      </c>
      <c r="D1065" s="11"/>
      <c r="E1065" s="11" t="s">
        <v>2201</v>
      </c>
      <c r="F1065" s="16"/>
      <c r="G1065" s="12" t="s">
        <v>26</v>
      </c>
      <c r="H1065" s="11" t="s">
        <v>934</v>
      </c>
      <c r="I1065" s="11"/>
      <c r="J1065" s="13" t="s">
        <v>2202</v>
      </c>
    </row>
    <row r="1066" spans="1:10">
      <c r="A1066" s="31">
        <f t="shared" si="13"/>
        <v>1062</v>
      </c>
      <c r="B1066" s="11"/>
      <c r="C1066" s="11" t="s">
        <v>2057</v>
      </c>
      <c r="D1066" s="11"/>
      <c r="E1066" s="11" t="s">
        <v>43</v>
      </c>
      <c r="F1066" s="16"/>
      <c r="G1066" s="12" t="s">
        <v>98</v>
      </c>
      <c r="H1066" s="11" t="s">
        <v>2100</v>
      </c>
      <c r="I1066" s="11"/>
      <c r="J1066" s="13" t="s">
        <v>2101</v>
      </c>
    </row>
    <row r="1067" spans="1:10">
      <c r="A1067" s="31">
        <f t="shared" si="13"/>
        <v>1063</v>
      </c>
      <c r="B1067" s="11"/>
      <c r="C1067" s="11" t="s">
        <v>1853</v>
      </c>
      <c r="D1067" s="11"/>
      <c r="E1067" s="11" t="s">
        <v>39</v>
      </c>
      <c r="F1067" s="16">
        <v>100</v>
      </c>
      <c r="G1067" s="12" t="s">
        <v>98</v>
      </c>
      <c r="H1067" s="11" t="s">
        <v>1854</v>
      </c>
      <c r="I1067" s="11"/>
      <c r="J1067" s="13" t="s">
        <v>1855</v>
      </c>
    </row>
    <row r="1068" spans="1:10">
      <c r="A1068" s="31">
        <f t="shared" si="13"/>
        <v>1064</v>
      </c>
      <c r="B1068" s="11" t="s">
        <v>1719</v>
      </c>
      <c r="C1068" s="11"/>
      <c r="D1068" s="11"/>
      <c r="E1068" s="11"/>
      <c r="F1068" s="16"/>
      <c r="G1068" s="12"/>
      <c r="H1068" s="11"/>
      <c r="I1068" s="11"/>
      <c r="J1068" s="13"/>
    </row>
    <row r="1069" spans="1:10">
      <c r="A1069" s="31">
        <f t="shared" si="13"/>
        <v>1065</v>
      </c>
      <c r="B1069" s="11"/>
      <c r="C1069" s="11" t="s">
        <v>2035</v>
      </c>
      <c r="D1069" s="11"/>
      <c r="E1069" s="11" t="s">
        <v>2036</v>
      </c>
      <c r="F1069" s="16"/>
      <c r="G1069" s="12" t="s">
        <v>98</v>
      </c>
      <c r="H1069" s="11" t="s">
        <v>2037</v>
      </c>
      <c r="I1069" s="11"/>
      <c r="J1069" s="13" t="s">
        <v>2204</v>
      </c>
    </row>
    <row r="1070" spans="1:10">
      <c r="A1070" s="31">
        <f t="shared" si="13"/>
        <v>1066</v>
      </c>
      <c r="B1070" s="11"/>
      <c r="C1070" s="11" t="s">
        <v>2039</v>
      </c>
      <c r="D1070" s="11"/>
      <c r="E1070" s="11" t="s">
        <v>2205</v>
      </c>
      <c r="F1070" s="16"/>
      <c r="G1070" s="12" t="s">
        <v>98</v>
      </c>
      <c r="H1070" s="11" t="s">
        <v>2041</v>
      </c>
      <c r="I1070" s="11"/>
      <c r="J1070" s="13" t="s">
        <v>2042</v>
      </c>
    </row>
    <row r="1071" spans="1:10">
      <c r="A1071" s="31">
        <f t="shared" si="13"/>
        <v>1067</v>
      </c>
      <c r="B1071" s="11"/>
      <c r="C1071" s="11" t="s">
        <v>1847</v>
      </c>
      <c r="D1071" s="11"/>
      <c r="E1071" s="11" t="s">
        <v>1848</v>
      </c>
      <c r="F1071" s="16"/>
      <c r="G1071" s="12" t="s">
        <v>26</v>
      </c>
      <c r="H1071" s="11" t="s">
        <v>2206</v>
      </c>
      <c r="I1071" s="11"/>
      <c r="J1071" s="13" t="s">
        <v>2207</v>
      </c>
    </row>
    <row r="1072" spans="1:10">
      <c r="A1072" s="31">
        <f t="shared" si="13"/>
        <v>1068</v>
      </c>
      <c r="B1072" s="11"/>
      <c r="C1072" s="11" t="s">
        <v>2057</v>
      </c>
      <c r="D1072" s="11"/>
      <c r="E1072" s="11" t="s">
        <v>43</v>
      </c>
      <c r="F1072" s="16"/>
      <c r="G1072" s="12" t="s">
        <v>98</v>
      </c>
      <c r="H1072" s="11" t="s">
        <v>2100</v>
      </c>
      <c r="I1072" s="11"/>
      <c r="J1072" s="13" t="s">
        <v>2101</v>
      </c>
    </row>
    <row r="1073" spans="1:10">
      <c r="A1073" s="31">
        <f t="shared" si="13"/>
        <v>1069</v>
      </c>
      <c r="B1073" s="11"/>
      <c r="C1073" s="11" t="s">
        <v>1853</v>
      </c>
      <c r="D1073" s="11"/>
      <c r="E1073" s="11" t="s">
        <v>39</v>
      </c>
      <c r="F1073" s="16">
        <v>100</v>
      </c>
      <c r="G1073" s="12" t="s">
        <v>98</v>
      </c>
      <c r="H1073" s="11" t="s">
        <v>1854</v>
      </c>
      <c r="I1073" s="11"/>
      <c r="J1073" s="13" t="s">
        <v>1855</v>
      </c>
    </row>
    <row r="1074" spans="1:10">
      <c r="A1074" s="31">
        <f t="shared" si="13"/>
        <v>1070</v>
      </c>
      <c r="B1074" s="11" t="s">
        <v>2208</v>
      </c>
      <c r="C1074" s="11"/>
      <c r="D1074" s="11"/>
      <c r="E1074" s="11"/>
      <c r="F1074" s="16"/>
      <c r="G1074" s="12"/>
      <c r="H1074" s="11"/>
      <c r="I1074" s="11"/>
      <c r="J1074" s="13"/>
    </row>
    <row r="1075" spans="1:10">
      <c r="A1075" s="31">
        <f t="shared" si="13"/>
        <v>1071</v>
      </c>
      <c r="B1075" s="11"/>
      <c r="C1075" s="11" t="s">
        <v>1847</v>
      </c>
      <c r="D1075" s="11"/>
      <c r="E1075" s="11" t="s">
        <v>1848</v>
      </c>
      <c r="F1075" s="16"/>
      <c r="G1075" s="12" t="s">
        <v>26</v>
      </c>
      <c r="H1075" s="11" t="s">
        <v>2206</v>
      </c>
      <c r="I1075" s="11"/>
      <c r="J1075" s="13" t="s">
        <v>2209</v>
      </c>
    </row>
    <row r="1076" spans="1:10">
      <c r="A1076" s="31">
        <f t="shared" si="13"/>
        <v>1072</v>
      </c>
      <c r="B1076" s="11"/>
      <c r="C1076" s="11" t="s">
        <v>2105</v>
      </c>
      <c r="D1076" s="11"/>
      <c r="E1076" s="11" t="s">
        <v>2210</v>
      </c>
      <c r="F1076" s="16"/>
      <c r="G1076" s="12" t="s">
        <v>26</v>
      </c>
      <c r="H1076" s="11" t="s">
        <v>2051</v>
      </c>
      <c r="I1076" s="11"/>
      <c r="J1076" s="13" t="s">
        <v>2052</v>
      </c>
    </row>
    <row r="1077" spans="1:10">
      <c r="A1077" s="31">
        <f t="shared" si="13"/>
        <v>1073</v>
      </c>
      <c r="B1077" s="11"/>
      <c r="C1077" s="11" t="s">
        <v>2057</v>
      </c>
      <c r="D1077" s="11"/>
      <c r="E1077" s="11" t="s">
        <v>43</v>
      </c>
      <c r="F1077" s="16"/>
      <c r="G1077" s="12" t="s">
        <v>98</v>
      </c>
      <c r="H1077" s="11" t="s">
        <v>2100</v>
      </c>
      <c r="I1077" s="11"/>
      <c r="J1077" s="13" t="s">
        <v>2101</v>
      </c>
    </row>
    <row r="1078" spans="1:10">
      <c r="A1078" s="31">
        <f t="shared" si="13"/>
        <v>1074</v>
      </c>
      <c r="B1078" s="11"/>
      <c r="C1078" s="11" t="s">
        <v>1853</v>
      </c>
      <c r="D1078" s="11"/>
      <c r="E1078" s="11" t="s">
        <v>39</v>
      </c>
      <c r="F1078" s="16">
        <v>100</v>
      </c>
      <c r="G1078" s="12" t="s">
        <v>98</v>
      </c>
      <c r="H1078" s="11" t="s">
        <v>1854</v>
      </c>
      <c r="I1078" s="11"/>
      <c r="J1078" s="13" t="s">
        <v>1855</v>
      </c>
    </row>
    <row r="1079" spans="1:10">
      <c r="A1079" s="31">
        <f t="shared" si="13"/>
        <v>1075</v>
      </c>
      <c r="B1079" s="11" t="s">
        <v>2210</v>
      </c>
      <c r="C1079" s="11"/>
      <c r="D1079" s="11"/>
      <c r="E1079" s="11"/>
      <c r="F1079" s="16"/>
      <c r="G1079" s="12"/>
      <c r="H1079" s="11"/>
      <c r="I1079" s="11"/>
      <c r="J1079" s="13"/>
    </row>
    <row r="1080" spans="1:10">
      <c r="A1080" s="31">
        <f t="shared" si="13"/>
        <v>1076</v>
      </c>
      <c r="B1080" s="11"/>
      <c r="C1080" s="11" t="s">
        <v>2065</v>
      </c>
      <c r="D1080" s="11"/>
      <c r="E1080" s="11" t="s">
        <v>39</v>
      </c>
      <c r="F1080" s="16">
        <v>50</v>
      </c>
      <c r="G1080" s="12" t="s">
        <v>98</v>
      </c>
      <c r="H1080" s="11" t="s">
        <v>2066</v>
      </c>
      <c r="I1080" s="11"/>
      <c r="J1080" s="13" t="s">
        <v>2110</v>
      </c>
    </row>
    <row r="1081" spans="1:10">
      <c r="A1081" s="31">
        <f t="shared" si="13"/>
        <v>1077</v>
      </c>
      <c r="B1081" s="11"/>
      <c r="C1081" s="11" t="s">
        <v>2035</v>
      </c>
      <c r="D1081" s="11"/>
      <c r="E1081" s="11" t="s">
        <v>2036</v>
      </c>
      <c r="F1081" s="16"/>
      <c r="G1081" s="12" t="s">
        <v>98</v>
      </c>
      <c r="H1081" s="11" t="s">
        <v>2037</v>
      </c>
      <c r="I1081" s="11"/>
      <c r="J1081" s="13" t="s">
        <v>2111</v>
      </c>
    </row>
    <row r="1082" spans="1:10">
      <c r="A1082" s="31">
        <f t="shared" si="13"/>
        <v>1078</v>
      </c>
      <c r="B1082" s="11"/>
      <c r="C1082" s="11" t="s">
        <v>1847</v>
      </c>
      <c r="D1082" s="11"/>
      <c r="E1082" s="11" t="s">
        <v>2211</v>
      </c>
      <c r="F1082" s="16"/>
      <c r="G1082" s="12" t="s">
        <v>26</v>
      </c>
      <c r="H1082" s="11" t="s">
        <v>2212</v>
      </c>
      <c r="I1082" s="11"/>
      <c r="J1082" s="13" t="s">
        <v>2213</v>
      </c>
    </row>
    <row r="1083" spans="1:10">
      <c r="A1083" s="31">
        <f t="shared" si="13"/>
        <v>1079</v>
      </c>
      <c r="B1083" s="11"/>
      <c r="C1083" s="11" t="s">
        <v>2057</v>
      </c>
      <c r="D1083" s="11"/>
      <c r="E1083" s="11" t="s">
        <v>43</v>
      </c>
      <c r="F1083" s="16"/>
      <c r="G1083" s="12" t="s">
        <v>98</v>
      </c>
      <c r="H1083" s="11" t="s">
        <v>2100</v>
      </c>
      <c r="I1083" s="11"/>
      <c r="J1083" s="13" t="s">
        <v>2101</v>
      </c>
    </row>
    <row r="1084" spans="1:10">
      <c r="A1084" s="31">
        <f t="shared" si="13"/>
        <v>1080</v>
      </c>
      <c r="B1084" s="11"/>
      <c r="C1084" s="11" t="s">
        <v>1853</v>
      </c>
      <c r="D1084" s="11"/>
      <c r="E1084" s="11" t="s">
        <v>39</v>
      </c>
      <c r="F1084" s="16">
        <v>100</v>
      </c>
      <c r="G1084" s="12" t="s">
        <v>98</v>
      </c>
      <c r="H1084" s="11" t="s">
        <v>1854</v>
      </c>
      <c r="I1084" s="11"/>
      <c r="J1084" s="13" t="s">
        <v>1855</v>
      </c>
    </row>
    <row r="1085" spans="1:10">
      <c r="A1085" s="31">
        <f t="shared" si="13"/>
        <v>1081</v>
      </c>
      <c r="B1085" s="11" t="s">
        <v>1723</v>
      </c>
      <c r="C1085" s="11"/>
      <c r="D1085" s="11"/>
      <c r="E1085" s="11"/>
      <c r="F1085" s="16"/>
      <c r="G1085" s="12"/>
      <c r="H1085" s="11"/>
      <c r="I1085" s="11"/>
      <c r="J1085" s="13"/>
    </row>
    <row r="1086" spans="1:10">
      <c r="A1086" s="31">
        <f t="shared" si="13"/>
        <v>1082</v>
      </c>
      <c r="B1086" s="11"/>
      <c r="C1086" s="11" t="s">
        <v>2035</v>
      </c>
      <c r="D1086" s="11"/>
      <c r="E1086" s="11" t="s">
        <v>2036</v>
      </c>
      <c r="F1086" s="16"/>
      <c r="G1086" s="12" t="s">
        <v>98</v>
      </c>
      <c r="H1086" s="11" t="s">
        <v>2037</v>
      </c>
      <c r="I1086" s="11"/>
      <c r="J1086" s="13" t="s">
        <v>2214</v>
      </c>
    </row>
    <row r="1087" spans="1:10">
      <c r="A1087" s="31">
        <f t="shared" si="13"/>
        <v>1083</v>
      </c>
      <c r="B1087" s="11"/>
      <c r="C1087" s="11" t="s">
        <v>2039</v>
      </c>
      <c r="D1087" s="11"/>
      <c r="E1087" s="11" t="s">
        <v>2215</v>
      </c>
      <c r="F1087" s="16"/>
      <c r="G1087" s="12" t="s">
        <v>98</v>
      </c>
      <c r="H1087" s="11" t="s">
        <v>2041</v>
      </c>
      <c r="I1087" s="11"/>
      <c r="J1087" s="13" t="s">
        <v>2042</v>
      </c>
    </row>
    <row r="1088" spans="1:10">
      <c r="A1088" s="31">
        <f t="shared" si="13"/>
        <v>1084</v>
      </c>
      <c r="B1088" s="11"/>
      <c r="C1088" s="11" t="s">
        <v>2043</v>
      </c>
      <c r="D1088" s="11"/>
      <c r="E1088" s="11" t="s">
        <v>2215</v>
      </c>
      <c r="F1088" s="16"/>
      <c r="G1088" s="12" t="s">
        <v>26</v>
      </c>
      <c r="H1088" s="11" t="s">
        <v>2044</v>
      </c>
      <c r="I1088" s="11"/>
      <c r="J1088" s="13" t="s">
        <v>2045</v>
      </c>
    </row>
    <row r="1089" spans="1:10">
      <c r="A1089" s="31">
        <f t="shared" si="13"/>
        <v>1085</v>
      </c>
      <c r="B1089" s="11"/>
      <c r="C1089" s="11" t="s">
        <v>2046</v>
      </c>
      <c r="D1089" s="11"/>
      <c r="E1089" s="11" t="s">
        <v>2215</v>
      </c>
      <c r="F1089" s="16"/>
      <c r="G1089" s="12" t="s">
        <v>26</v>
      </c>
      <c r="H1089" s="11" t="s">
        <v>2047</v>
      </c>
      <c r="I1089" s="11"/>
      <c r="J1089" s="13" t="s">
        <v>2048</v>
      </c>
    </row>
    <row r="1090" spans="1:10">
      <c r="A1090" s="31">
        <f t="shared" si="13"/>
        <v>1086</v>
      </c>
      <c r="B1090" s="11"/>
      <c r="C1090" s="11" t="s">
        <v>2081</v>
      </c>
      <c r="D1090" s="11"/>
      <c r="E1090" s="11" t="s">
        <v>2216</v>
      </c>
      <c r="F1090" s="16"/>
      <c r="G1090" s="12" t="s">
        <v>26</v>
      </c>
      <c r="H1090" s="11" t="s">
        <v>2051</v>
      </c>
      <c r="I1090" s="11"/>
      <c r="J1090" s="13" t="s">
        <v>2083</v>
      </c>
    </row>
    <row r="1091" spans="1:10">
      <c r="A1091" s="31">
        <f t="shared" si="13"/>
        <v>1087</v>
      </c>
      <c r="B1091" s="11"/>
      <c r="C1091" s="11" t="s">
        <v>2217</v>
      </c>
      <c r="D1091" s="11"/>
      <c r="E1091" s="11" t="s">
        <v>2218</v>
      </c>
      <c r="F1091" s="16"/>
      <c r="G1091" s="12" t="s">
        <v>26</v>
      </c>
      <c r="H1091" s="11" t="s">
        <v>916</v>
      </c>
      <c r="I1091" s="11"/>
      <c r="J1091" s="13" t="s">
        <v>2219</v>
      </c>
    </row>
    <row r="1092" spans="1:10">
      <c r="A1092" s="31">
        <f t="shared" ref="A1092:A1155" si="14">ROW()-4</f>
        <v>1088</v>
      </c>
      <c r="B1092" s="11"/>
      <c r="C1092" s="11" t="s">
        <v>2057</v>
      </c>
      <c r="D1092" s="11"/>
      <c r="E1092" s="11" t="s">
        <v>43</v>
      </c>
      <c r="F1092" s="16"/>
      <c r="G1092" s="12" t="s">
        <v>98</v>
      </c>
      <c r="H1092" s="11" t="s">
        <v>2100</v>
      </c>
      <c r="I1092" s="11"/>
      <c r="J1092" s="13" t="s">
        <v>2101</v>
      </c>
    </row>
    <row r="1093" spans="1:10">
      <c r="A1093" s="31">
        <f t="shared" si="14"/>
        <v>1089</v>
      </c>
      <c r="B1093" s="11"/>
      <c r="C1093" s="11" t="s">
        <v>1853</v>
      </c>
      <c r="D1093" s="11"/>
      <c r="E1093" s="11" t="s">
        <v>39</v>
      </c>
      <c r="F1093" s="16">
        <v>100</v>
      </c>
      <c r="G1093" s="12" t="s">
        <v>98</v>
      </c>
      <c r="H1093" s="11" t="s">
        <v>1854</v>
      </c>
      <c r="I1093" s="11"/>
      <c r="J1093" s="13" t="s">
        <v>1855</v>
      </c>
    </row>
    <row r="1094" spans="1:10">
      <c r="A1094" s="31">
        <f t="shared" si="14"/>
        <v>1090</v>
      </c>
      <c r="B1094" s="11" t="s">
        <v>2216</v>
      </c>
      <c r="C1094" s="11"/>
      <c r="D1094" s="11"/>
      <c r="E1094" s="11"/>
      <c r="F1094" s="16"/>
      <c r="G1094" s="12"/>
      <c r="H1094" s="11"/>
      <c r="I1094" s="11"/>
      <c r="J1094" s="13"/>
    </row>
    <row r="1095" spans="1:10">
      <c r="A1095" s="31">
        <f t="shared" si="14"/>
        <v>1091</v>
      </c>
      <c r="B1095" s="11"/>
      <c r="C1095" s="11" t="s">
        <v>2065</v>
      </c>
      <c r="D1095" s="11"/>
      <c r="E1095" s="11" t="s">
        <v>39</v>
      </c>
      <c r="F1095" s="16">
        <v>50</v>
      </c>
      <c r="G1095" s="12" t="s">
        <v>98</v>
      </c>
      <c r="H1095" s="11" t="s">
        <v>2066</v>
      </c>
      <c r="I1095" s="11"/>
      <c r="J1095" s="13" t="s">
        <v>2102</v>
      </c>
    </row>
    <row r="1096" spans="1:10">
      <c r="A1096" s="31">
        <f t="shared" si="14"/>
        <v>1092</v>
      </c>
      <c r="B1096" s="11"/>
      <c r="C1096" s="11" t="s">
        <v>2035</v>
      </c>
      <c r="D1096" s="11"/>
      <c r="E1096" s="11" t="s">
        <v>2036</v>
      </c>
      <c r="F1096" s="16"/>
      <c r="G1096" s="12" t="s">
        <v>98</v>
      </c>
      <c r="H1096" s="11" t="s">
        <v>2037</v>
      </c>
      <c r="I1096" s="11"/>
      <c r="J1096" s="13" t="s">
        <v>2104</v>
      </c>
    </row>
    <row r="1097" spans="1:10">
      <c r="A1097" s="31">
        <f t="shared" si="14"/>
        <v>1093</v>
      </c>
      <c r="B1097" s="11"/>
      <c r="C1097" s="11" t="s">
        <v>2039</v>
      </c>
      <c r="D1097" s="11"/>
      <c r="E1097" s="11" t="s">
        <v>2215</v>
      </c>
      <c r="F1097" s="16"/>
      <c r="G1097" s="12" t="s">
        <v>98</v>
      </c>
      <c r="H1097" s="11" t="s">
        <v>2041</v>
      </c>
      <c r="I1097" s="11"/>
      <c r="J1097" s="13" t="s">
        <v>2042</v>
      </c>
    </row>
    <row r="1098" spans="1:10">
      <c r="A1098" s="31">
        <f t="shared" si="14"/>
        <v>1094</v>
      </c>
      <c r="B1098" s="11"/>
      <c r="C1098" s="11" t="s">
        <v>2043</v>
      </c>
      <c r="D1098" s="11"/>
      <c r="E1098" s="11" t="s">
        <v>2215</v>
      </c>
      <c r="F1098" s="16"/>
      <c r="G1098" s="12" t="s">
        <v>26</v>
      </c>
      <c r="H1098" s="11" t="s">
        <v>2044</v>
      </c>
      <c r="I1098" s="11"/>
      <c r="J1098" s="13" t="s">
        <v>2045</v>
      </c>
    </row>
    <row r="1099" spans="1:10">
      <c r="A1099" s="31">
        <f t="shared" si="14"/>
        <v>1095</v>
      </c>
      <c r="B1099" s="11"/>
      <c r="C1099" s="11" t="s">
        <v>2046</v>
      </c>
      <c r="D1099" s="11"/>
      <c r="E1099" s="11" t="s">
        <v>2215</v>
      </c>
      <c r="F1099" s="16"/>
      <c r="G1099" s="12" t="s">
        <v>26</v>
      </c>
      <c r="H1099" s="11" t="s">
        <v>2047</v>
      </c>
      <c r="I1099" s="11"/>
      <c r="J1099" s="13" t="s">
        <v>2048</v>
      </c>
    </row>
    <row r="1100" spans="1:10">
      <c r="A1100" s="31">
        <f t="shared" si="14"/>
        <v>1096</v>
      </c>
      <c r="B1100" s="11"/>
      <c r="C1100" s="11" t="s">
        <v>2105</v>
      </c>
      <c r="D1100" s="11"/>
      <c r="E1100" s="11" t="s">
        <v>2220</v>
      </c>
      <c r="F1100" s="16"/>
      <c r="G1100" s="12" t="s">
        <v>26</v>
      </c>
      <c r="H1100" s="11" t="s">
        <v>2051</v>
      </c>
      <c r="I1100" s="11"/>
      <c r="J1100" s="13" t="s">
        <v>2052</v>
      </c>
    </row>
    <row r="1101" spans="1:10">
      <c r="A1101" s="31">
        <f t="shared" si="14"/>
        <v>1097</v>
      </c>
      <c r="B1101" s="11"/>
      <c r="C1101" s="11" t="s">
        <v>2217</v>
      </c>
      <c r="D1101" s="11"/>
      <c r="E1101" s="11" t="s">
        <v>2218</v>
      </c>
      <c r="F1101" s="16"/>
      <c r="G1101" s="12" t="s">
        <v>26</v>
      </c>
      <c r="H1101" s="11" t="s">
        <v>916</v>
      </c>
      <c r="I1101" s="11"/>
      <c r="J1101" s="13" t="s">
        <v>2219</v>
      </c>
    </row>
    <row r="1102" spans="1:10">
      <c r="A1102" s="31">
        <f t="shared" si="14"/>
        <v>1098</v>
      </c>
      <c r="B1102" s="11"/>
      <c r="C1102" s="11" t="s">
        <v>2057</v>
      </c>
      <c r="D1102" s="11"/>
      <c r="E1102" s="11" t="s">
        <v>43</v>
      </c>
      <c r="F1102" s="16"/>
      <c r="G1102" s="12" t="s">
        <v>98</v>
      </c>
      <c r="H1102" s="11" t="s">
        <v>2100</v>
      </c>
      <c r="I1102" s="11"/>
      <c r="J1102" s="13" t="s">
        <v>2101</v>
      </c>
    </row>
    <row r="1103" spans="1:10">
      <c r="A1103" s="31">
        <f t="shared" si="14"/>
        <v>1099</v>
      </c>
      <c r="B1103" s="11"/>
      <c r="C1103" s="11" t="s">
        <v>1853</v>
      </c>
      <c r="D1103" s="11"/>
      <c r="E1103" s="11" t="s">
        <v>39</v>
      </c>
      <c r="F1103" s="16">
        <v>100</v>
      </c>
      <c r="G1103" s="12" t="s">
        <v>98</v>
      </c>
      <c r="H1103" s="11" t="s">
        <v>1854</v>
      </c>
      <c r="I1103" s="11"/>
      <c r="J1103" s="13" t="s">
        <v>1855</v>
      </c>
    </row>
    <row r="1104" spans="1:10">
      <c r="A1104" s="31">
        <f t="shared" si="14"/>
        <v>1100</v>
      </c>
      <c r="B1104" s="11" t="s">
        <v>2215</v>
      </c>
      <c r="C1104" s="11"/>
      <c r="D1104" s="11"/>
      <c r="E1104" s="11"/>
      <c r="F1104" s="16"/>
      <c r="G1104" s="12"/>
      <c r="H1104" s="11"/>
      <c r="I1104" s="11"/>
      <c r="J1104" s="13"/>
    </row>
    <row r="1105" spans="1:10">
      <c r="A1105" s="31">
        <f t="shared" si="14"/>
        <v>1101</v>
      </c>
      <c r="B1105" s="11"/>
      <c r="C1105" s="11" t="s">
        <v>2107</v>
      </c>
      <c r="D1105" s="11"/>
      <c r="E1105" s="11" t="s">
        <v>39</v>
      </c>
      <c r="F1105" s="16">
        <v>50</v>
      </c>
      <c r="G1105" s="12" t="s">
        <v>98</v>
      </c>
      <c r="H1105" s="11" t="s">
        <v>2108</v>
      </c>
      <c r="I1105" s="11"/>
      <c r="J1105" s="13" t="s">
        <v>2109</v>
      </c>
    </row>
    <row r="1106" spans="1:10">
      <c r="A1106" s="31">
        <f t="shared" si="14"/>
        <v>1102</v>
      </c>
      <c r="B1106" s="11"/>
      <c r="C1106" s="11" t="s">
        <v>2217</v>
      </c>
      <c r="D1106" s="11"/>
      <c r="E1106" s="11" t="s">
        <v>2218</v>
      </c>
      <c r="F1106" s="16"/>
      <c r="G1106" s="12" t="s">
        <v>26</v>
      </c>
      <c r="H1106" s="11" t="s">
        <v>916</v>
      </c>
      <c r="I1106" s="11"/>
      <c r="J1106" s="13" t="s">
        <v>2219</v>
      </c>
    </row>
    <row r="1107" spans="1:10">
      <c r="A1107" s="31">
        <f t="shared" si="14"/>
        <v>1103</v>
      </c>
      <c r="B1107" s="11"/>
      <c r="C1107" s="11" t="s">
        <v>2105</v>
      </c>
      <c r="D1107" s="11"/>
      <c r="E1107" s="11" t="s">
        <v>2220</v>
      </c>
      <c r="F1107" s="16"/>
      <c r="G1107" s="12" t="s">
        <v>26</v>
      </c>
      <c r="H1107" s="11" t="s">
        <v>2051</v>
      </c>
      <c r="I1107" s="11"/>
      <c r="J1107" s="13" t="s">
        <v>2052</v>
      </c>
    </row>
    <row r="1108" spans="1:10">
      <c r="A1108" s="31">
        <f t="shared" si="14"/>
        <v>1104</v>
      </c>
      <c r="B1108" s="11"/>
      <c r="C1108" s="11" t="s">
        <v>2057</v>
      </c>
      <c r="D1108" s="11"/>
      <c r="E1108" s="11" t="s">
        <v>43</v>
      </c>
      <c r="F1108" s="16"/>
      <c r="G1108" s="12" t="s">
        <v>98</v>
      </c>
      <c r="H1108" s="11" t="s">
        <v>2100</v>
      </c>
      <c r="I1108" s="11"/>
      <c r="J1108" s="13" t="s">
        <v>2101</v>
      </c>
    </row>
    <row r="1109" spans="1:10">
      <c r="A1109" s="31">
        <f t="shared" si="14"/>
        <v>1105</v>
      </c>
      <c r="B1109" s="11"/>
      <c r="C1109" s="11" t="s">
        <v>1853</v>
      </c>
      <c r="D1109" s="11"/>
      <c r="E1109" s="11" t="s">
        <v>39</v>
      </c>
      <c r="F1109" s="16">
        <v>100</v>
      </c>
      <c r="G1109" s="12" t="s">
        <v>98</v>
      </c>
      <c r="H1109" s="11" t="s">
        <v>1854</v>
      </c>
      <c r="I1109" s="11"/>
      <c r="J1109" s="13" t="s">
        <v>1855</v>
      </c>
    </row>
    <row r="1110" spans="1:10">
      <c r="A1110" s="31">
        <f t="shared" si="14"/>
        <v>1106</v>
      </c>
      <c r="B1110" s="11" t="s">
        <v>2220</v>
      </c>
      <c r="C1110" s="11"/>
      <c r="D1110" s="11"/>
      <c r="E1110" s="11"/>
      <c r="F1110" s="16"/>
      <c r="G1110" s="12"/>
      <c r="H1110" s="11"/>
      <c r="I1110" s="11"/>
      <c r="J1110" s="13"/>
    </row>
    <row r="1111" spans="1:10">
      <c r="A1111" s="31">
        <f t="shared" si="14"/>
        <v>1107</v>
      </c>
      <c r="B1111" s="11"/>
      <c r="C1111" s="11" t="s">
        <v>2065</v>
      </c>
      <c r="D1111" s="11"/>
      <c r="E1111" s="11" t="s">
        <v>39</v>
      </c>
      <c r="F1111" s="16">
        <v>50</v>
      </c>
      <c r="G1111" s="12" t="s">
        <v>98</v>
      </c>
      <c r="H1111" s="11" t="s">
        <v>2066</v>
      </c>
      <c r="I1111" s="11"/>
      <c r="J1111" s="13" t="s">
        <v>2110</v>
      </c>
    </row>
    <row r="1112" spans="1:10">
      <c r="A1112" s="31">
        <f t="shared" si="14"/>
        <v>1108</v>
      </c>
      <c r="B1112" s="11"/>
      <c r="C1112" s="11" t="s">
        <v>2035</v>
      </c>
      <c r="D1112" s="11"/>
      <c r="E1112" s="11" t="s">
        <v>2036</v>
      </c>
      <c r="F1112" s="16"/>
      <c r="G1112" s="12" t="s">
        <v>98</v>
      </c>
      <c r="H1112" s="11" t="s">
        <v>2037</v>
      </c>
      <c r="I1112" s="11"/>
      <c r="J1112" s="13" t="s">
        <v>2111</v>
      </c>
    </row>
    <row r="1113" spans="1:10">
      <c r="A1113" s="31">
        <f t="shared" si="14"/>
        <v>1109</v>
      </c>
      <c r="B1113" s="11"/>
      <c r="C1113" s="11" t="s">
        <v>2217</v>
      </c>
      <c r="D1113" s="11"/>
      <c r="E1113" s="11" t="s">
        <v>2218</v>
      </c>
      <c r="F1113" s="16"/>
      <c r="G1113" s="12" t="s">
        <v>26</v>
      </c>
      <c r="H1113" s="11" t="s">
        <v>916</v>
      </c>
      <c r="I1113" s="11"/>
      <c r="J1113" s="13" t="s">
        <v>2219</v>
      </c>
    </row>
    <row r="1114" spans="1:10">
      <c r="A1114" s="31">
        <f t="shared" si="14"/>
        <v>1110</v>
      </c>
      <c r="B1114" s="11"/>
      <c r="C1114" s="11" t="s">
        <v>2057</v>
      </c>
      <c r="D1114" s="11"/>
      <c r="E1114" s="11" t="s">
        <v>43</v>
      </c>
      <c r="F1114" s="16"/>
      <c r="G1114" s="12" t="s">
        <v>98</v>
      </c>
      <c r="H1114" s="11" t="s">
        <v>2100</v>
      </c>
      <c r="I1114" s="11"/>
      <c r="J1114" s="13" t="s">
        <v>2101</v>
      </c>
    </row>
    <row r="1115" spans="1:10">
      <c r="A1115" s="31">
        <f t="shared" si="14"/>
        <v>1111</v>
      </c>
      <c r="B1115" s="11"/>
      <c r="C1115" s="11" t="s">
        <v>1853</v>
      </c>
      <c r="D1115" s="11"/>
      <c r="E1115" s="11" t="s">
        <v>39</v>
      </c>
      <c r="F1115" s="16">
        <v>100</v>
      </c>
      <c r="G1115" s="12" t="s">
        <v>98</v>
      </c>
      <c r="H1115" s="11" t="s">
        <v>1854</v>
      </c>
      <c r="I1115" s="11"/>
      <c r="J1115" s="13" t="s">
        <v>1855</v>
      </c>
    </row>
    <row r="1116" spans="1:10">
      <c r="A1116" s="31">
        <f t="shared" si="14"/>
        <v>1112</v>
      </c>
      <c r="B1116" s="11" t="s">
        <v>1727</v>
      </c>
      <c r="C1116" s="11"/>
      <c r="D1116" s="11"/>
      <c r="E1116" s="11"/>
      <c r="F1116" s="16"/>
      <c r="G1116" s="12"/>
      <c r="H1116" s="11"/>
      <c r="I1116" s="11"/>
      <c r="J1116" s="13"/>
    </row>
    <row r="1117" spans="1:10">
      <c r="A1117" s="31">
        <f t="shared" si="14"/>
        <v>1113</v>
      </c>
      <c r="B1117" s="11"/>
      <c r="C1117" s="11" t="s">
        <v>2035</v>
      </c>
      <c r="D1117" s="11"/>
      <c r="E1117" s="11" t="s">
        <v>2036</v>
      </c>
      <c r="F1117" s="16"/>
      <c r="G1117" s="12" t="s">
        <v>98</v>
      </c>
      <c r="H1117" s="11" t="s">
        <v>2037</v>
      </c>
      <c r="I1117" s="11"/>
      <c r="J1117" s="13" t="s">
        <v>2221</v>
      </c>
    </row>
    <row r="1118" spans="1:10">
      <c r="A1118" s="31">
        <f t="shared" si="14"/>
        <v>1114</v>
      </c>
      <c r="B1118" s="11"/>
      <c r="C1118" s="11" t="s">
        <v>2039</v>
      </c>
      <c r="D1118" s="11"/>
      <c r="E1118" s="11" t="s">
        <v>2222</v>
      </c>
      <c r="F1118" s="16"/>
      <c r="G1118" s="12" t="s">
        <v>98</v>
      </c>
      <c r="H1118" s="11" t="s">
        <v>2041</v>
      </c>
      <c r="I1118" s="11"/>
      <c r="J1118" s="13" t="s">
        <v>2042</v>
      </c>
    </row>
    <row r="1119" spans="1:10">
      <c r="A1119" s="31">
        <f t="shared" si="14"/>
        <v>1115</v>
      </c>
      <c r="B1119" s="11"/>
      <c r="C1119" s="11" t="s">
        <v>2043</v>
      </c>
      <c r="D1119" s="11"/>
      <c r="E1119" s="11" t="s">
        <v>2222</v>
      </c>
      <c r="F1119" s="16"/>
      <c r="G1119" s="12" t="s">
        <v>26</v>
      </c>
      <c r="H1119" s="11" t="s">
        <v>2044</v>
      </c>
      <c r="I1119" s="11"/>
      <c r="J1119" s="13" t="s">
        <v>2045</v>
      </c>
    </row>
    <row r="1120" spans="1:10">
      <c r="A1120" s="31">
        <f t="shared" si="14"/>
        <v>1116</v>
      </c>
      <c r="B1120" s="11"/>
      <c r="C1120" s="11" t="s">
        <v>2046</v>
      </c>
      <c r="D1120" s="11"/>
      <c r="E1120" s="11" t="s">
        <v>2222</v>
      </c>
      <c r="F1120" s="16"/>
      <c r="G1120" s="12" t="s">
        <v>26</v>
      </c>
      <c r="H1120" s="11" t="s">
        <v>2047</v>
      </c>
      <c r="I1120" s="11"/>
      <c r="J1120" s="13" t="s">
        <v>2048</v>
      </c>
    </row>
    <row r="1121" spans="1:10">
      <c r="A1121" s="31">
        <f t="shared" si="14"/>
        <v>1117</v>
      </c>
      <c r="B1121" s="11"/>
      <c r="C1121" s="11" t="s">
        <v>2081</v>
      </c>
      <c r="D1121" s="11"/>
      <c r="E1121" s="11" t="s">
        <v>2223</v>
      </c>
      <c r="F1121" s="16"/>
      <c r="G1121" s="12" t="s">
        <v>26</v>
      </c>
      <c r="H1121" s="11" t="s">
        <v>2051</v>
      </c>
      <c r="I1121" s="11"/>
      <c r="J1121" s="13" t="s">
        <v>2083</v>
      </c>
    </row>
    <row r="1122" spans="1:10">
      <c r="A1122" s="31">
        <f t="shared" si="14"/>
        <v>1118</v>
      </c>
      <c r="B1122" s="11"/>
      <c r="C1122" s="11" t="s">
        <v>2224</v>
      </c>
      <c r="D1122" s="11"/>
      <c r="E1122" s="11" t="s">
        <v>2225</v>
      </c>
      <c r="F1122" s="16"/>
      <c r="G1122" s="12" t="s">
        <v>26</v>
      </c>
      <c r="H1122" s="11" t="s">
        <v>2226</v>
      </c>
      <c r="I1122" s="11"/>
      <c r="J1122" s="13" t="s">
        <v>2227</v>
      </c>
    </row>
    <row r="1123" spans="1:10">
      <c r="A1123" s="31">
        <f t="shared" si="14"/>
        <v>1119</v>
      </c>
      <c r="B1123" s="11"/>
      <c r="C1123" s="11" t="s">
        <v>2228</v>
      </c>
      <c r="D1123" s="11"/>
      <c r="E1123" s="11" t="s">
        <v>2229</v>
      </c>
      <c r="F1123" s="16"/>
      <c r="G1123" s="12" t="s">
        <v>26</v>
      </c>
      <c r="H1123" s="11" t="s">
        <v>2230</v>
      </c>
      <c r="I1123" s="11"/>
      <c r="J1123" s="13" t="s">
        <v>2231</v>
      </c>
    </row>
    <row r="1124" spans="1:10">
      <c r="A1124" s="31">
        <f t="shared" si="14"/>
        <v>1120</v>
      </c>
      <c r="B1124" s="11"/>
      <c r="C1124" s="11" t="s">
        <v>2057</v>
      </c>
      <c r="D1124" s="11"/>
      <c r="E1124" s="11" t="s">
        <v>43</v>
      </c>
      <c r="F1124" s="16"/>
      <c r="G1124" s="12" t="s">
        <v>98</v>
      </c>
      <c r="H1124" s="11" t="s">
        <v>2100</v>
      </c>
      <c r="I1124" s="11"/>
      <c r="J1124" s="13" t="s">
        <v>2101</v>
      </c>
    </row>
    <row r="1125" spans="1:10">
      <c r="A1125" s="31">
        <f t="shared" si="14"/>
        <v>1121</v>
      </c>
      <c r="B1125" s="11"/>
      <c r="C1125" s="11" t="s">
        <v>1853</v>
      </c>
      <c r="D1125" s="11"/>
      <c r="E1125" s="11" t="s">
        <v>39</v>
      </c>
      <c r="F1125" s="16">
        <v>100</v>
      </c>
      <c r="G1125" s="12" t="s">
        <v>98</v>
      </c>
      <c r="H1125" s="11" t="s">
        <v>1854</v>
      </c>
      <c r="I1125" s="11"/>
      <c r="J1125" s="13" t="s">
        <v>1855</v>
      </c>
    </row>
    <row r="1126" spans="1:10">
      <c r="A1126" s="31">
        <f t="shared" si="14"/>
        <v>1122</v>
      </c>
      <c r="B1126" s="11" t="s">
        <v>2223</v>
      </c>
      <c r="C1126" s="11"/>
      <c r="D1126" s="11"/>
      <c r="E1126" s="11"/>
      <c r="F1126" s="16"/>
      <c r="G1126" s="12"/>
      <c r="H1126" s="11"/>
      <c r="I1126" s="11"/>
      <c r="J1126" s="13"/>
    </row>
    <row r="1127" spans="1:10">
      <c r="A1127" s="31">
        <f t="shared" si="14"/>
        <v>1123</v>
      </c>
      <c r="B1127" s="11"/>
      <c r="C1127" s="11" t="s">
        <v>2065</v>
      </c>
      <c r="D1127" s="11"/>
      <c r="E1127" s="11" t="s">
        <v>39</v>
      </c>
      <c r="F1127" s="16">
        <v>50</v>
      </c>
      <c r="G1127" s="12" t="s">
        <v>98</v>
      </c>
      <c r="H1127" s="11" t="s">
        <v>2066</v>
      </c>
      <c r="I1127" s="11"/>
      <c r="J1127" s="13" t="s">
        <v>2102</v>
      </c>
    </row>
    <row r="1128" spans="1:10">
      <c r="A1128" s="31">
        <f t="shared" si="14"/>
        <v>1124</v>
      </c>
      <c r="B1128" s="11"/>
      <c r="C1128" s="11" t="s">
        <v>2035</v>
      </c>
      <c r="D1128" s="11"/>
      <c r="E1128" s="11" t="s">
        <v>2036</v>
      </c>
      <c r="F1128" s="16"/>
      <c r="G1128" s="12" t="s">
        <v>98</v>
      </c>
      <c r="H1128" s="11" t="s">
        <v>2037</v>
      </c>
      <c r="I1128" s="11"/>
      <c r="J1128" s="13" t="s">
        <v>2104</v>
      </c>
    </row>
    <row r="1129" spans="1:10">
      <c r="A1129" s="31">
        <f t="shared" si="14"/>
        <v>1125</v>
      </c>
      <c r="B1129" s="11"/>
      <c r="C1129" s="11" t="s">
        <v>2039</v>
      </c>
      <c r="D1129" s="11"/>
      <c r="E1129" s="11" t="s">
        <v>2222</v>
      </c>
      <c r="F1129" s="16"/>
      <c r="G1129" s="12" t="s">
        <v>98</v>
      </c>
      <c r="H1129" s="11" t="s">
        <v>2041</v>
      </c>
      <c r="I1129" s="11"/>
      <c r="J1129" s="13" t="s">
        <v>2042</v>
      </c>
    </row>
    <row r="1130" spans="1:10">
      <c r="A1130" s="31">
        <f t="shared" si="14"/>
        <v>1126</v>
      </c>
      <c r="B1130" s="11"/>
      <c r="C1130" s="11" t="s">
        <v>2043</v>
      </c>
      <c r="D1130" s="11"/>
      <c r="E1130" s="11" t="s">
        <v>2222</v>
      </c>
      <c r="F1130" s="16"/>
      <c r="G1130" s="12" t="s">
        <v>26</v>
      </c>
      <c r="H1130" s="11" t="s">
        <v>2044</v>
      </c>
      <c r="I1130" s="11"/>
      <c r="J1130" s="13" t="s">
        <v>2045</v>
      </c>
    </row>
    <row r="1131" spans="1:10">
      <c r="A1131" s="31">
        <f t="shared" si="14"/>
        <v>1127</v>
      </c>
      <c r="B1131" s="11"/>
      <c r="C1131" s="11" t="s">
        <v>2046</v>
      </c>
      <c r="D1131" s="11"/>
      <c r="E1131" s="11" t="s">
        <v>2222</v>
      </c>
      <c r="F1131" s="16"/>
      <c r="G1131" s="12" t="s">
        <v>26</v>
      </c>
      <c r="H1131" s="11" t="s">
        <v>2047</v>
      </c>
      <c r="I1131" s="11"/>
      <c r="J1131" s="13" t="s">
        <v>2048</v>
      </c>
    </row>
    <row r="1132" spans="1:10">
      <c r="A1132" s="31">
        <f t="shared" si="14"/>
        <v>1128</v>
      </c>
      <c r="B1132" s="11"/>
      <c r="C1132" s="11" t="s">
        <v>2105</v>
      </c>
      <c r="D1132" s="11"/>
      <c r="E1132" s="11" t="s">
        <v>2232</v>
      </c>
      <c r="F1132" s="16"/>
      <c r="G1132" s="12" t="s">
        <v>26</v>
      </c>
      <c r="H1132" s="11" t="s">
        <v>2051</v>
      </c>
      <c r="I1132" s="11"/>
      <c r="J1132" s="13" t="s">
        <v>2052</v>
      </c>
    </row>
    <row r="1133" spans="1:10">
      <c r="A1133" s="31">
        <f t="shared" si="14"/>
        <v>1129</v>
      </c>
      <c r="B1133" s="11"/>
      <c r="C1133" s="11" t="s">
        <v>2224</v>
      </c>
      <c r="D1133" s="11"/>
      <c r="E1133" s="11" t="s">
        <v>2225</v>
      </c>
      <c r="F1133" s="16"/>
      <c r="G1133" s="12" t="s">
        <v>26</v>
      </c>
      <c r="H1133" s="11" t="s">
        <v>2226</v>
      </c>
      <c r="I1133" s="11"/>
      <c r="J1133" s="13" t="s">
        <v>2227</v>
      </c>
    </row>
    <row r="1134" spans="1:10">
      <c r="A1134" s="31">
        <f t="shared" si="14"/>
        <v>1130</v>
      </c>
      <c r="B1134" s="11"/>
      <c r="C1134" s="11" t="s">
        <v>2228</v>
      </c>
      <c r="D1134" s="11"/>
      <c r="E1134" s="11" t="s">
        <v>2229</v>
      </c>
      <c r="F1134" s="16"/>
      <c r="G1134" s="12" t="s">
        <v>26</v>
      </c>
      <c r="H1134" s="11" t="s">
        <v>2230</v>
      </c>
      <c r="I1134" s="11"/>
      <c r="J1134" s="13" t="s">
        <v>2231</v>
      </c>
    </row>
    <row r="1135" spans="1:10">
      <c r="A1135" s="31">
        <f t="shared" si="14"/>
        <v>1131</v>
      </c>
      <c r="B1135" s="11"/>
      <c r="C1135" s="11" t="s">
        <v>2057</v>
      </c>
      <c r="D1135" s="11"/>
      <c r="E1135" s="11" t="s">
        <v>43</v>
      </c>
      <c r="F1135" s="16"/>
      <c r="G1135" s="12" t="s">
        <v>98</v>
      </c>
      <c r="H1135" s="11" t="s">
        <v>2100</v>
      </c>
      <c r="I1135" s="11"/>
      <c r="J1135" s="13" t="s">
        <v>2101</v>
      </c>
    </row>
    <row r="1136" spans="1:10">
      <c r="A1136" s="31">
        <f t="shared" si="14"/>
        <v>1132</v>
      </c>
      <c r="B1136" s="11"/>
      <c r="C1136" s="11" t="s">
        <v>2233</v>
      </c>
      <c r="D1136" s="11"/>
      <c r="E1136" s="11" t="s">
        <v>2234</v>
      </c>
      <c r="F1136" s="16"/>
      <c r="G1136" s="12" t="s">
        <v>26</v>
      </c>
      <c r="H1136" s="11" t="s">
        <v>2235</v>
      </c>
      <c r="I1136" s="11"/>
      <c r="J1136" s="13" t="s">
        <v>2236</v>
      </c>
    </row>
    <row r="1137" spans="1:10">
      <c r="A1137" s="31">
        <f t="shared" si="14"/>
        <v>1133</v>
      </c>
      <c r="B1137" s="11"/>
      <c r="C1137" s="11" t="s">
        <v>1853</v>
      </c>
      <c r="D1137" s="11"/>
      <c r="E1137" s="11" t="s">
        <v>39</v>
      </c>
      <c r="F1137" s="16">
        <v>100</v>
      </c>
      <c r="G1137" s="12" t="s">
        <v>98</v>
      </c>
      <c r="H1137" s="11" t="s">
        <v>1854</v>
      </c>
      <c r="I1137" s="11"/>
      <c r="J1137" s="13" t="s">
        <v>1855</v>
      </c>
    </row>
    <row r="1138" spans="1:10">
      <c r="A1138" s="31">
        <f t="shared" si="14"/>
        <v>1134</v>
      </c>
      <c r="B1138" s="11" t="s">
        <v>2222</v>
      </c>
      <c r="C1138" s="11"/>
      <c r="D1138" s="11"/>
      <c r="E1138" s="11"/>
      <c r="F1138" s="16"/>
      <c r="G1138" s="12"/>
      <c r="H1138" s="11"/>
      <c r="I1138" s="11"/>
      <c r="J1138" s="13"/>
    </row>
    <row r="1139" spans="1:10">
      <c r="A1139" s="31">
        <f t="shared" si="14"/>
        <v>1135</v>
      </c>
      <c r="B1139" s="11"/>
      <c r="C1139" s="11" t="s">
        <v>2107</v>
      </c>
      <c r="D1139" s="11"/>
      <c r="E1139" s="11" t="s">
        <v>39</v>
      </c>
      <c r="F1139" s="16">
        <v>50</v>
      </c>
      <c r="G1139" s="12" t="s">
        <v>98</v>
      </c>
      <c r="H1139" s="11" t="s">
        <v>2108</v>
      </c>
      <c r="I1139" s="11"/>
      <c r="J1139" s="13" t="s">
        <v>2109</v>
      </c>
    </row>
    <row r="1140" spans="1:10">
      <c r="A1140" s="31">
        <f t="shared" si="14"/>
        <v>1136</v>
      </c>
      <c r="B1140" s="11"/>
      <c r="C1140" s="11" t="s">
        <v>2224</v>
      </c>
      <c r="D1140" s="11"/>
      <c r="E1140" s="11" t="s">
        <v>2225</v>
      </c>
      <c r="F1140" s="16"/>
      <c r="G1140" s="12" t="s">
        <v>26</v>
      </c>
      <c r="H1140" s="11" t="s">
        <v>2226</v>
      </c>
      <c r="I1140" s="11"/>
      <c r="J1140" s="13" t="s">
        <v>2227</v>
      </c>
    </row>
    <row r="1141" spans="1:10">
      <c r="A1141" s="31">
        <f t="shared" si="14"/>
        <v>1137</v>
      </c>
      <c r="B1141" s="11"/>
      <c r="C1141" s="11" t="s">
        <v>2228</v>
      </c>
      <c r="D1141" s="11"/>
      <c r="E1141" s="11" t="s">
        <v>2229</v>
      </c>
      <c r="F1141" s="16"/>
      <c r="G1141" s="12" t="s">
        <v>26</v>
      </c>
      <c r="H1141" s="11" t="s">
        <v>2230</v>
      </c>
      <c r="I1141" s="11"/>
      <c r="J1141" s="13" t="s">
        <v>2231</v>
      </c>
    </row>
    <row r="1142" spans="1:10">
      <c r="A1142" s="31">
        <f t="shared" si="14"/>
        <v>1138</v>
      </c>
      <c r="B1142" s="11"/>
      <c r="C1142" s="11" t="s">
        <v>2105</v>
      </c>
      <c r="D1142" s="11"/>
      <c r="E1142" s="11" t="s">
        <v>2232</v>
      </c>
      <c r="F1142" s="16"/>
      <c r="G1142" s="12" t="s">
        <v>26</v>
      </c>
      <c r="H1142" s="11" t="s">
        <v>2051</v>
      </c>
      <c r="I1142" s="11"/>
      <c r="J1142" s="13" t="s">
        <v>2052</v>
      </c>
    </row>
    <row r="1143" spans="1:10">
      <c r="A1143" s="31">
        <f t="shared" si="14"/>
        <v>1139</v>
      </c>
      <c r="B1143" s="11"/>
      <c r="C1143" s="11" t="s">
        <v>2057</v>
      </c>
      <c r="D1143" s="11"/>
      <c r="E1143" s="11" t="s">
        <v>43</v>
      </c>
      <c r="F1143" s="16"/>
      <c r="G1143" s="12" t="s">
        <v>98</v>
      </c>
      <c r="H1143" s="11" t="s">
        <v>2100</v>
      </c>
      <c r="I1143" s="11"/>
      <c r="J1143" s="13" t="s">
        <v>2101</v>
      </c>
    </row>
    <row r="1144" spans="1:10">
      <c r="A1144" s="31">
        <f t="shared" si="14"/>
        <v>1140</v>
      </c>
      <c r="B1144" s="11"/>
      <c r="C1144" s="11" t="s">
        <v>2233</v>
      </c>
      <c r="D1144" s="11"/>
      <c r="E1144" s="11" t="s">
        <v>2234</v>
      </c>
      <c r="F1144" s="16"/>
      <c r="G1144" s="12" t="s">
        <v>26</v>
      </c>
      <c r="H1144" s="11" t="s">
        <v>2235</v>
      </c>
      <c r="I1144" s="11"/>
      <c r="J1144" s="13" t="s">
        <v>2236</v>
      </c>
    </row>
    <row r="1145" spans="1:10">
      <c r="A1145" s="31">
        <f t="shared" si="14"/>
        <v>1141</v>
      </c>
      <c r="B1145" s="11"/>
      <c r="C1145" s="11" t="s">
        <v>1853</v>
      </c>
      <c r="D1145" s="11"/>
      <c r="E1145" s="11" t="s">
        <v>39</v>
      </c>
      <c r="F1145" s="16">
        <v>100</v>
      </c>
      <c r="G1145" s="12" t="s">
        <v>98</v>
      </c>
      <c r="H1145" s="11" t="s">
        <v>1854</v>
      </c>
      <c r="I1145" s="11"/>
      <c r="J1145" s="13" t="s">
        <v>1855</v>
      </c>
    </row>
    <row r="1146" spans="1:10">
      <c r="A1146" s="31">
        <f t="shared" si="14"/>
        <v>1142</v>
      </c>
      <c r="B1146" s="11" t="s">
        <v>2232</v>
      </c>
      <c r="C1146" s="11"/>
      <c r="D1146" s="11"/>
      <c r="E1146" s="11"/>
      <c r="F1146" s="16"/>
      <c r="G1146" s="12"/>
      <c r="H1146" s="11"/>
      <c r="I1146" s="11"/>
      <c r="J1146" s="13"/>
    </row>
    <row r="1147" spans="1:10">
      <c r="A1147" s="31">
        <f t="shared" si="14"/>
        <v>1143</v>
      </c>
      <c r="B1147" s="11"/>
      <c r="C1147" s="11" t="s">
        <v>2065</v>
      </c>
      <c r="D1147" s="11"/>
      <c r="E1147" s="11" t="s">
        <v>39</v>
      </c>
      <c r="F1147" s="16">
        <v>50</v>
      </c>
      <c r="G1147" s="12" t="s">
        <v>98</v>
      </c>
      <c r="H1147" s="11" t="s">
        <v>2066</v>
      </c>
      <c r="I1147" s="11"/>
      <c r="J1147" s="13" t="s">
        <v>2110</v>
      </c>
    </row>
    <row r="1148" spans="1:10">
      <c r="A1148" s="31">
        <f t="shared" si="14"/>
        <v>1144</v>
      </c>
      <c r="B1148" s="11"/>
      <c r="C1148" s="11" t="s">
        <v>2035</v>
      </c>
      <c r="D1148" s="11"/>
      <c r="E1148" s="11" t="s">
        <v>2036</v>
      </c>
      <c r="F1148" s="16"/>
      <c r="G1148" s="12" t="s">
        <v>98</v>
      </c>
      <c r="H1148" s="11" t="s">
        <v>2037</v>
      </c>
      <c r="I1148" s="11"/>
      <c r="J1148" s="13" t="s">
        <v>2111</v>
      </c>
    </row>
    <row r="1149" spans="1:10">
      <c r="A1149" s="31">
        <f t="shared" si="14"/>
        <v>1145</v>
      </c>
      <c r="B1149" s="11"/>
      <c r="C1149" s="11" t="s">
        <v>2224</v>
      </c>
      <c r="D1149" s="11"/>
      <c r="E1149" s="11" t="s">
        <v>2225</v>
      </c>
      <c r="F1149" s="16"/>
      <c r="G1149" s="12" t="s">
        <v>26</v>
      </c>
      <c r="H1149" s="11" t="s">
        <v>2226</v>
      </c>
      <c r="I1149" s="11"/>
      <c r="J1149" s="13" t="s">
        <v>2227</v>
      </c>
    </row>
    <row r="1150" spans="1:10">
      <c r="A1150" s="31">
        <f t="shared" si="14"/>
        <v>1146</v>
      </c>
      <c r="B1150" s="11"/>
      <c r="C1150" s="11" t="s">
        <v>2228</v>
      </c>
      <c r="D1150" s="11"/>
      <c r="E1150" s="11" t="s">
        <v>2229</v>
      </c>
      <c r="F1150" s="16"/>
      <c r="G1150" s="12" t="s">
        <v>26</v>
      </c>
      <c r="H1150" s="11" t="s">
        <v>2230</v>
      </c>
      <c r="I1150" s="11"/>
      <c r="J1150" s="13" t="s">
        <v>2231</v>
      </c>
    </row>
    <row r="1151" spans="1:10">
      <c r="A1151" s="31">
        <f t="shared" si="14"/>
        <v>1147</v>
      </c>
      <c r="B1151" s="11"/>
      <c r="C1151" s="11" t="s">
        <v>2057</v>
      </c>
      <c r="D1151" s="11"/>
      <c r="E1151" s="11" t="s">
        <v>43</v>
      </c>
      <c r="F1151" s="16"/>
      <c r="G1151" s="12" t="s">
        <v>98</v>
      </c>
      <c r="H1151" s="11" t="s">
        <v>2100</v>
      </c>
      <c r="I1151" s="11"/>
      <c r="J1151" s="13" t="s">
        <v>2101</v>
      </c>
    </row>
    <row r="1152" spans="1:10">
      <c r="A1152" s="31">
        <f t="shared" si="14"/>
        <v>1148</v>
      </c>
      <c r="B1152" s="11"/>
      <c r="C1152" s="11" t="s">
        <v>2233</v>
      </c>
      <c r="D1152" s="11"/>
      <c r="E1152" s="11" t="s">
        <v>2234</v>
      </c>
      <c r="F1152" s="16"/>
      <c r="G1152" s="12" t="s">
        <v>26</v>
      </c>
      <c r="H1152" s="11" t="s">
        <v>2235</v>
      </c>
      <c r="I1152" s="11"/>
      <c r="J1152" s="13" t="s">
        <v>2236</v>
      </c>
    </row>
    <row r="1153" spans="1:10">
      <c r="A1153" s="31">
        <f t="shared" si="14"/>
        <v>1149</v>
      </c>
      <c r="B1153" s="11"/>
      <c r="C1153" s="11" t="s">
        <v>1853</v>
      </c>
      <c r="D1153" s="11"/>
      <c r="E1153" s="11" t="s">
        <v>39</v>
      </c>
      <c r="F1153" s="16">
        <v>100</v>
      </c>
      <c r="G1153" s="12" t="s">
        <v>98</v>
      </c>
      <c r="H1153" s="11" t="s">
        <v>1854</v>
      </c>
      <c r="I1153" s="11"/>
      <c r="J1153" s="13" t="s">
        <v>1855</v>
      </c>
    </row>
    <row r="1154" spans="1:10">
      <c r="A1154" s="31">
        <f t="shared" si="14"/>
        <v>1150</v>
      </c>
      <c r="B1154" s="11" t="s">
        <v>2234</v>
      </c>
      <c r="C1154" s="11"/>
      <c r="D1154" s="11"/>
      <c r="E1154" s="11"/>
      <c r="F1154" s="16"/>
      <c r="G1154" s="12"/>
      <c r="H1154" s="11"/>
      <c r="I1154" s="11"/>
      <c r="J1154" s="13"/>
    </row>
    <row r="1155" spans="1:10">
      <c r="A1155" s="31">
        <f t="shared" si="14"/>
        <v>1151</v>
      </c>
      <c r="B1155" s="11"/>
      <c r="C1155" s="11"/>
      <c r="D1155" s="11" t="s">
        <v>487</v>
      </c>
      <c r="E1155" s="11" t="s">
        <v>488</v>
      </c>
      <c r="F1155" s="16"/>
      <c r="G1155" s="12" t="s">
        <v>98</v>
      </c>
      <c r="H1155" s="11" t="s">
        <v>489</v>
      </c>
      <c r="I1155" s="11"/>
      <c r="J1155" s="13" t="s">
        <v>2071</v>
      </c>
    </row>
    <row r="1156" spans="1:10">
      <c r="A1156" s="31">
        <f t="shared" ref="A1156:A1219" si="15">ROW()-4</f>
        <v>1152</v>
      </c>
      <c r="B1156" s="11"/>
      <c r="C1156" s="11" t="s">
        <v>2035</v>
      </c>
      <c r="D1156" s="11"/>
      <c r="E1156" s="11" t="s">
        <v>2036</v>
      </c>
      <c r="F1156" s="16"/>
      <c r="G1156" s="12" t="s">
        <v>98</v>
      </c>
      <c r="H1156" s="11" t="s">
        <v>2037</v>
      </c>
      <c r="I1156" s="11"/>
      <c r="J1156" s="13" t="s">
        <v>2111</v>
      </c>
    </row>
    <row r="1157" spans="1:10">
      <c r="A1157" s="31">
        <f t="shared" si="15"/>
        <v>1153</v>
      </c>
      <c r="B1157" s="11"/>
      <c r="C1157" s="11" t="s">
        <v>2107</v>
      </c>
      <c r="D1157" s="11"/>
      <c r="E1157" s="11" t="s">
        <v>39</v>
      </c>
      <c r="F1157" s="16">
        <v>50</v>
      </c>
      <c r="G1157" s="12" t="s">
        <v>98</v>
      </c>
      <c r="H1157" s="11" t="s">
        <v>2108</v>
      </c>
      <c r="I1157" s="11"/>
      <c r="J1157" s="13" t="s">
        <v>2109</v>
      </c>
    </row>
    <row r="1158" spans="1:10">
      <c r="A1158" s="31">
        <f t="shared" si="15"/>
        <v>1154</v>
      </c>
      <c r="B1158" s="11"/>
      <c r="C1158" s="11" t="s">
        <v>2224</v>
      </c>
      <c r="D1158" s="11"/>
      <c r="E1158" s="11" t="s">
        <v>2225</v>
      </c>
      <c r="F1158" s="16"/>
      <c r="G1158" s="12" t="s">
        <v>26</v>
      </c>
      <c r="H1158" s="11" t="s">
        <v>2226</v>
      </c>
      <c r="I1158" s="11"/>
      <c r="J1158" s="13" t="s">
        <v>2227</v>
      </c>
    </row>
    <row r="1159" spans="1:10">
      <c r="A1159" s="31">
        <f t="shared" si="15"/>
        <v>1155</v>
      </c>
      <c r="B1159" s="11"/>
      <c r="C1159" s="11" t="s">
        <v>2228</v>
      </c>
      <c r="D1159" s="11"/>
      <c r="E1159" s="11" t="s">
        <v>2229</v>
      </c>
      <c r="F1159" s="16"/>
      <c r="G1159" s="12" t="s">
        <v>26</v>
      </c>
      <c r="H1159" s="11" t="s">
        <v>2230</v>
      </c>
      <c r="I1159" s="11"/>
      <c r="J1159" s="13" t="s">
        <v>2231</v>
      </c>
    </row>
    <row r="1160" spans="1:10">
      <c r="A1160" s="31">
        <f t="shared" si="15"/>
        <v>1156</v>
      </c>
      <c r="B1160" s="11"/>
      <c r="C1160" s="11" t="s">
        <v>2057</v>
      </c>
      <c r="D1160" s="11"/>
      <c r="E1160" s="11" t="s">
        <v>43</v>
      </c>
      <c r="F1160" s="16"/>
      <c r="G1160" s="12" t="s">
        <v>98</v>
      </c>
      <c r="H1160" s="11" t="s">
        <v>2100</v>
      </c>
      <c r="I1160" s="11"/>
      <c r="J1160" s="13" t="s">
        <v>2101</v>
      </c>
    </row>
    <row r="1161" spans="1:10">
      <c r="A1161" s="31">
        <f t="shared" si="15"/>
        <v>1157</v>
      </c>
      <c r="B1161" s="11"/>
      <c r="C1161" s="11" t="s">
        <v>1853</v>
      </c>
      <c r="D1161" s="11"/>
      <c r="E1161" s="11" t="s">
        <v>39</v>
      </c>
      <c r="F1161" s="16">
        <v>100</v>
      </c>
      <c r="G1161" s="12" t="s">
        <v>98</v>
      </c>
      <c r="H1161" s="11" t="s">
        <v>1854</v>
      </c>
      <c r="I1161" s="11"/>
      <c r="J1161" s="13" t="s">
        <v>1855</v>
      </c>
    </row>
    <row r="1162" spans="1:10">
      <c r="A1162" s="31">
        <f t="shared" si="15"/>
        <v>1158</v>
      </c>
      <c r="B1162" s="11" t="s">
        <v>2237</v>
      </c>
      <c r="C1162" s="11"/>
      <c r="D1162" s="11"/>
      <c r="E1162" s="11"/>
      <c r="F1162" s="16"/>
      <c r="G1162" s="12"/>
      <c r="H1162" s="11"/>
      <c r="I1162" s="11"/>
      <c r="J1162" s="13"/>
    </row>
    <row r="1163" spans="1:10">
      <c r="A1163" s="31">
        <f t="shared" si="15"/>
        <v>1159</v>
      </c>
      <c r="B1163" s="11"/>
      <c r="C1163" s="11" t="s">
        <v>2039</v>
      </c>
      <c r="D1163" s="11"/>
      <c r="E1163" s="11" t="s">
        <v>2238</v>
      </c>
      <c r="F1163" s="16"/>
      <c r="G1163" s="12" t="s">
        <v>98</v>
      </c>
      <c r="H1163" s="11" t="s">
        <v>2041</v>
      </c>
      <c r="I1163" s="11"/>
      <c r="J1163" s="13" t="s">
        <v>2042</v>
      </c>
    </row>
    <row r="1164" spans="1:10">
      <c r="A1164" s="31">
        <f t="shared" si="15"/>
        <v>1160</v>
      </c>
      <c r="B1164" s="11"/>
      <c r="C1164" s="11" t="s">
        <v>2239</v>
      </c>
      <c r="D1164" s="11"/>
      <c r="E1164" s="11" t="s">
        <v>2240</v>
      </c>
      <c r="F1164" s="16"/>
      <c r="G1164" s="12" t="s">
        <v>26</v>
      </c>
      <c r="H1164" s="11" t="s">
        <v>2241</v>
      </c>
      <c r="I1164" s="11"/>
      <c r="J1164" s="13" t="s">
        <v>2242</v>
      </c>
    </row>
    <row r="1165" spans="1:10">
      <c r="A1165" s="31">
        <f t="shared" si="15"/>
        <v>1161</v>
      </c>
      <c r="B1165" s="11"/>
      <c r="C1165" s="11" t="s">
        <v>2057</v>
      </c>
      <c r="D1165" s="11"/>
      <c r="E1165" s="11" t="s">
        <v>43</v>
      </c>
      <c r="F1165" s="16"/>
      <c r="G1165" s="12" t="s">
        <v>98</v>
      </c>
      <c r="H1165" s="11" t="s">
        <v>2100</v>
      </c>
      <c r="I1165" s="11"/>
      <c r="J1165" s="13" t="s">
        <v>2101</v>
      </c>
    </row>
    <row r="1166" spans="1:10">
      <c r="A1166" s="31">
        <f t="shared" si="15"/>
        <v>1162</v>
      </c>
      <c r="B1166" s="11"/>
      <c r="C1166" s="11" t="s">
        <v>1853</v>
      </c>
      <c r="D1166" s="11"/>
      <c r="E1166" s="11" t="s">
        <v>39</v>
      </c>
      <c r="F1166" s="16">
        <v>100</v>
      </c>
      <c r="G1166" s="12" t="s">
        <v>98</v>
      </c>
      <c r="H1166" s="11" t="s">
        <v>1854</v>
      </c>
      <c r="I1166" s="11"/>
      <c r="J1166" s="13" t="s">
        <v>1855</v>
      </c>
    </row>
    <row r="1167" spans="1:10">
      <c r="A1167" s="31">
        <f t="shared" si="15"/>
        <v>1163</v>
      </c>
      <c r="B1167" s="11" t="s">
        <v>2238</v>
      </c>
      <c r="C1167" s="11"/>
      <c r="D1167" s="11"/>
      <c r="E1167" s="11"/>
      <c r="F1167" s="16"/>
      <c r="G1167" s="12"/>
      <c r="H1167" s="11"/>
      <c r="I1167" s="11"/>
      <c r="J1167" s="13"/>
    </row>
    <row r="1168" spans="1:10">
      <c r="A1168" s="31">
        <f t="shared" si="15"/>
        <v>1164</v>
      </c>
      <c r="B1168" s="11"/>
      <c r="C1168" s="11" t="s">
        <v>2239</v>
      </c>
      <c r="D1168" s="11"/>
      <c r="E1168" s="11" t="s">
        <v>2240</v>
      </c>
      <c r="F1168" s="16"/>
      <c r="G1168" s="12" t="s">
        <v>26</v>
      </c>
      <c r="H1168" s="11" t="s">
        <v>2241</v>
      </c>
      <c r="I1168" s="11"/>
      <c r="J1168" s="13" t="s">
        <v>2242</v>
      </c>
    </row>
    <row r="1169" spans="1:10">
      <c r="A1169" s="31">
        <f t="shared" si="15"/>
        <v>1165</v>
      </c>
      <c r="B1169" s="11"/>
      <c r="C1169" s="11" t="s">
        <v>2057</v>
      </c>
      <c r="D1169" s="11"/>
      <c r="E1169" s="11" t="s">
        <v>43</v>
      </c>
      <c r="F1169" s="16"/>
      <c r="G1169" s="12" t="s">
        <v>98</v>
      </c>
      <c r="H1169" s="11" t="s">
        <v>2100</v>
      </c>
      <c r="I1169" s="11"/>
      <c r="J1169" s="13" t="s">
        <v>2101</v>
      </c>
    </row>
    <row r="1170" spans="1:10">
      <c r="A1170" s="31">
        <f t="shared" si="15"/>
        <v>1166</v>
      </c>
      <c r="B1170" s="11"/>
      <c r="C1170" s="11" t="s">
        <v>1853</v>
      </c>
      <c r="D1170" s="11"/>
      <c r="E1170" s="11" t="s">
        <v>39</v>
      </c>
      <c r="F1170" s="16">
        <v>100</v>
      </c>
      <c r="G1170" s="12" t="s">
        <v>98</v>
      </c>
      <c r="H1170" s="11" t="s">
        <v>1854</v>
      </c>
      <c r="I1170" s="11"/>
      <c r="J1170" s="13" t="s">
        <v>1855</v>
      </c>
    </row>
    <row r="1171" spans="1:10">
      <c r="A1171" s="31">
        <f t="shared" si="15"/>
        <v>1167</v>
      </c>
      <c r="B1171" s="11" t="s">
        <v>1663</v>
      </c>
      <c r="C1171" s="11"/>
      <c r="D1171" s="11"/>
      <c r="E1171" s="11"/>
      <c r="F1171" s="16"/>
      <c r="G1171" s="12"/>
      <c r="H1171" s="11"/>
      <c r="I1171" s="11"/>
      <c r="J1171" s="13"/>
    </row>
    <row r="1172" spans="1:10">
      <c r="A1172" s="31">
        <f t="shared" si="15"/>
        <v>1168</v>
      </c>
      <c r="B1172" s="11"/>
      <c r="C1172" s="11" t="s">
        <v>2243</v>
      </c>
      <c r="D1172" s="11"/>
      <c r="E1172" s="11" t="s">
        <v>2244</v>
      </c>
      <c r="F1172" s="16"/>
      <c r="G1172" s="12" t="s">
        <v>26</v>
      </c>
      <c r="H1172" s="11" t="s">
        <v>2245</v>
      </c>
      <c r="I1172" s="11"/>
      <c r="J1172" s="13" t="s">
        <v>2246</v>
      </c>
    </row>
    <row r="1173" spans="1:10">
      <c r="A1173" s="31">
        <f t="shared" si="15"/>
        <v>1169</v>
      </c>
      <c r="B1173" s="11"/>
      <c r="C1173" s="11" t="s">
        <v>2247</v>
      </c>
      <c r="D1173" s="11"/>
      <c r="E1173" s="11" t="s">
        <v>2248</v>
      </c>
      <c r="F1173" s="16"/>
      <c r="G1173" s="12" t="s">
        <v>26</v>
      </c>
      <c r="H1173" s="11" t="s">
        <v>2249</v>
      </c>
      <c r="I1173" s="11"/>
      <c r="J1173" s="13" t="s">
        <v>2250</v>
      </c>
    </row>
    <row r="1174" spans="1:10">
      <c r="A1174" s="31">
        <f t="shared" si="15"/>
        <v>1170</v>
      </c>
      <c r="B1174" s="11"/>
      <c r="C1174" s="11" t="s">
        <v>2251</v>
      </c>
      <c r="D1174" s="11"/>
      <c r="E1174" s="11" t="s">
        <v>2252</v>
      </c>
      <c r="F1174" s="16"/>
      <c r="G1174" s="12" t="s">
        <v>31</v>
      </c>
      <c r="H1174" s="11" t="s">
        <v>2253</v>
      </c>
      <c r="I1174" s="11"/>
      <c r="J1174" s="13" t="s">
        <v>2254</v>
      </c>
    </row>
    <row r="1175" spans="1:10">
      <c r="A1175" s="31">
        <f t="shared" si="15"/>
        <v>1171</v>
      </c>
      <c r="B1175" s="11"/>
      <c r="C1175" s="11" t="s">
        <v>2255</v>
      </c>
      <c r="D1175" s="11"/>
      <c r="E1175" s="11" t="s">
        <v>2256</v>
      </c>
      <c r="F1175" s="16"/>
      <c r="G1175" s="12" t="s">
        <v>26</v>
      </c>
      <c r="H1175" s="11" t="s">
        <v>2257</v>
      </c>
      <c r="I1175" s="11"/>
      <c r="J1175" s="13" t="s">
        <v>2258</v>
      </c>
    </row>
    <row r="1176" spans="1:10">
      <c r="A1176" s="31">
        <f t="shared" si="15"/>
        <v>1172</v>
      </c>
      <c r="B1176" s="11"/>
      <c r="C1176" s="11" t="s">
        <v>2259</v>
      </c>
      <c r="D1176" s="11"/>
      <c r="E1176" s="11" t="s">
        <v>2260</v>
      </c>
      <c r="F1176" s="16"/>
      <c r="G1176" s="12" t="s">
        <v>26</v>
      </c>
      <c r="H1176" s="11" t="s">
        <v>2261</v>
      </c>
      <c r="I1176" s="11"/>
      <c r="J1176" s="13" t="s">
        <v>2262</v>
      </c>
    </row>
    <row r="1177" spans="1:10">
      <c r="A1177" s="31">
        <f t="shared" si="15"/>
        <v>1173</v>
      </c>
      <c r="B1177" s="11" t="s">
        <v>2244</v>
      </c>
      <c r="C1177" s="11"/>
      <c r="D1177" s="11"/>
      <c r="E1177" s="11"/>
      <c r="F1177" s="16"/>
      <c r="G1177" s="12"/>
      <c r="H1177" s="11"/>
      <c r="I1177" s="11"/>
      <c r="J1177" s="13"/>
    </row>
    <row r="1178" spans="1:10">
      <c r="A1178" s="31">
        <f t="shared" si="15"/>
        <v>1174</v>
      </c>
      <c r="B1178" s="11"/>
      <c r="C1178" s="11"/>
      <c r="D1178" s="11" t="s">
        <v>487</v>
      </c>
      <c r="E1178" s="11" t="s">
        <v>488</v>
      </c>
      <c r="F1178" s="16"/>
      <c r="G1178" s="12">
        <v>1</v>
      </c>
      <c r="H1178" s="11" t="s">
        <v>489</v>
      </c>
      <c r="I1178" s="11"/>
      <c r="J1178" s="13" t="s">
        <v>900</v>
      </c>
    </row>
    <row r="1179" spans="1:10">
      <c r="A1179" s="31">
        <f t="shared" si="15"/>
        <v>1175</v>
      </c>
      <c r="B1179" s="11"/>
      <c r="C1179" s="11" t="s">
        <v>2035</v>
      </c>
      <c r="D1179" s="11"/>
      <c r="E1179" s="11" t="s">
        <v>2036</v>
      </c>
      <c r="F1179" s="16"/>
      <c r="G1179" s="12" t="s">
        <v>98</v>
      </c>
      <c r="H1179" s="11" t="s">
        <v>2037</v>
      </c>
      <c r="I1179" s="11"/>
      <c r="J1179" s="13" t="s">
        <v>2139</v>
      </c>
    </row>
    <row r="1180" spans="1:10">
      <c r="A1180" s="31">
        <f t="shared" si="15"/>
        <v>1176</v>
      </c>
      <c r="B1180" s="11"/>
      <c r="C1180" s="11" t="s">
        <v>2039</v>
      </c>
      <c r="D1180" s="11"/>
      <c r="E1180" s="11" t="s">
        <v>2140</v>
      </c>
      <c r="F1180" s="16"/>
      <c r="G1180" s="12" t="s">
        <v>98</v>
      </c>
      <c r="H1180" s="11" t="s">
        <v>2041</v>
      </c>
      <c r="I1180" s="11"/>
      <c r="J1180" s="13" t="s">
        <v>2042</v>
      </c>
    </row>
    <row r="1181" spans="1:10">
      <c r="A1181" s="31">
        <f t="shared" si="15"/>
        <v>1177</v>
      </c>
      <c r="B1181" s="11"/>
      <c r="C1181" s="11" t="s">
        <v>2043</v>
      </c>
      <c r="D1181" s="11"/>
      <c r="E1181" s="11" t="s">
        <v>2140</v>
      </c>
      <c r="F1181" s="16"/>
      <c r="G1181" s="12" t="s">
        <v>26</v>
      </c>
      <c r="H1181" s="11" t="s">
        <v>2044</v>
      </c>
      <c r="I1181" s="11"/>
      <c r="J1181" s="13" t="s">
        <v>2045</v>
      </c>
    </row>
    <row r="1182" spans="1:10">
      <c r="A1182" s="31">
        <f t="shared" si="15"/>
        <v>1178</v>
      </c>
      <c r="B1182" s="11"/>
      <c r="C1182" s="11" t="s">
        <v>2046</v>
      </c>
      <c r="D1182" s="11"/>
      <c r="E1182" s="11" t="s">
        <v>2140</v>
      </c>
      <c r="F1182" s="16"/>
      <c r="G1182" s="12" t="s">
        <v>26</v>
      </c>
      <c r="H1182" s="11" t="s">
        <v>2047</v>
      </c>
      <c r="I1182" s="11"/>
      <c r="J1182" s="13" t="s">
        <v>2048</v>
      </c>
    </row>
    <row r="1183" spans="1:10">
      <c r="A1183" s="31">
        <f t="shared" si="15"/>
        <v>1179</v>
      </c>
      <c r="B1183" s="11"/>
      <c r="C1183" s="11" t="s">
        <v>2081</v>
      </c>
      <c r="D1183" s="11"/>
      <c r="E1183" s="11" t="s">
        <v>2141</v>
      </c>
      <c r="F1183" s="16"/>
      <c r="G1183" s="12" t="s">
        <v>26</v>
      </c>
      <c r="H1183" s="11" t="s">
        <v>2051</v>
      </c>
      <c r="I1183" s="11"/>
      <c r="J1183" s="13" t="s">
        <v>2083</v>
      </c>
    </row>
    <row r="1184" spans="1:10">
      <c r="A1184" s="31">
        <f t="shared" si="15"/>
        <v>1180</v>
      </c>
      <c r="B1184" s="11"/>
      <c r="C1184" s="11" t="s">
        <v>2263</v>
      </c>
      <c r="D1184" s="11"/>
      <c r="E1184" s="11" t="s">
        <v>2264</v>
      </c>
      <c r="F1184" s="16"/>
      <c r="G1184" s="12" t="s">
        <v>26</v>
      </c>
      <c r="H1184" s="11" t="s">
        <v>2144</v>
      </c>
      <c r="I1184" s="11"/>
      <c r="J1184" s="13" t="s">
        <v>2145</v>
      </c>
    </row>
    <row r="1185" spans="1:10">
      <c r="A1185" s="31">
        <f t="shared" si="15"/>
        <v>1181</v>
      </c>
      <c r="B1185" s="11"/>
      <c r="C1185" s="11" t="s">
        <v>2057</v>
      </c>
      <c r="D1185" s="11"/>
      <c r="E1185" s="11" t="s">
        <v>43</v>
      </c>
      <c r="F1185" s="16"/>
      <c r="G1185" s="12" t="s">
        <v>98</v>
      </c>
      <c r="H1185" s="11" t="s">
        <v>2100</v>
      </c>
      <c r="I1185" s="11"/>
      <c r="J1185" s="13" t="s">
        <v>2101</v>
      </c>
    </row>
    <row r="1186" spans="1:10">
      <c r="A1186" s="31">
        <f t="shared" si="15"/>
        <v>1182</v>
      </c>
      <c r="B1186" s="11"/>
      <c r="C1186" s="11" t="s">
        <v>1853</v>
      </c>
      <c r="D1186" s="11"/>
      <c r="E1186" s="11" t="s">
        <v>39</v>
      </c>
      <c r="F1186" s="16">
        <v>100</v>
      </c>
      <c r="G1186" s="12" t="s">
        <v>98</v>
      </c>
      <c r="H1186" s="11" t="s">
        <v>1854</v>
      </c>
      <c r="I1186" s="11"/>
      <c r="J1186" s="13" t="s">
        <v>1855</v>
      </c>
    </row>
    <row r="1187" spans="1:10">
      <c r="A1187" s="31">
        <f t="shared" si="15"/>
        <v>1183</v>
      </c>
      <c r="B1187" s="11" t="s">
        <v>2256</v>
      </c>
      <c r="C1187" s="11"/>
      <c r="D1187" s="11"/>
      <c r="E1187" s="11"/>
      <c r="F1187" s="16"/>
      <c r="G1187" s="12"/>
      <c r="H1187" s="11"/>
      <c r="I1187" s="11"/>
      <c r="J1187" s="13"/>
    </row>
    <row r="1188" spans="1:10">
      <c r="A1188" s="31">
        <f t="shared" si="15"/>
        <v>1184</v>
      </c>
      <c r="B1188" s="11"/>
      <c r="C1188" s="11"/>
      <c r="D1188" s="11" t="s">
        <v>487</v>
      </c>
      <c r="E1188" s="11" t="s">
        <v>488</v>
      </c>
      <c r="F1188" s="16"/>
      <c r="G1188" s="12">
        <v>1</v>
      </c>
      <c r="H1188" s="11" t="s">
        <v>489</v>
      </c>
      <c r="I1188" s="11"/>
      <c r="J1188" s="13" t="s">
        <v>2265</v>
      </c>
    </row>
    <row r="1189" spans="1:10">
      <c r="A1189" s="31">
        <f t="shared" si="15"/>
        <v>1185</v>
      </c>
      <c r="B1189" s="11"/>
      <c r="C1189" s="11" t="s">
        <v>2035</v>
      </c>
      <c r="D1189" s="11"/>
      <c r="E1189" s="11" t="s">
        <v>2036</v>
      </c>
      <c r="F1189" s="16"/>
      <c r="G1189" s="12" t="s">
        <v>98</v>
      </c>
      <c r="H1189" s="11" t="s">
        <v>2037</v>
      </c>
      <c r="I1189" s="11"/>
      <c r="J1189" s="13" t="s">
        <v>2079</v>
      </c>
    </row>
    <row r="1190" spans="1:10">
      <c r="A1190" s="31">
        <f t="shared" si="15"/>
        <v>1186</v>
      </c>
      <c r="B1190" s="11"/>
      <c r="C1190" s="11" t="s">
        <v>2039</v>
      </c>
      <c r="D1190" s="11"/>
      <c r="E1190" s="11" t="s">
        <v>2080</v>
      </c>
      <c r="F1190" s="16"/>
      <c r="G1190" s="12" t="s">
        <v>98</v>
      </c>
      <c r="H1190" s="11" t="s">
        <v>2041</v>
      </c>
      <c r="I1190" s="11"/>
      <c r="J1190" s="13" t="s">
        <v>2042</v>
      </c>
    </row>
    <row r="1191" spans="1:10">
      <c r="A1191" s="31">
        <f t="shared" si="15"/>
        <v>1187</v>
      </c>
      <c r="B1191" s="11"/>
      <c r="C1191" s="11" t="s">
        <v>2043</v>
      </c>
      <c r="D1191" s="11"/>
      <c r="E1191" s="11" t="s">
        <v>2080</v>
      </c>
      <c r="F1191" s="16"/>
      <c r="G1191" s="12" t="s">
        <v>26</v>
      </c>
      <c r="H1191" s="11" t="s">
        <v>2044</v>
      </c>
      <c r="I1191" s="11"/>
      <c r="J1191" s="13" t="s">
        <v>2045</v>
      </c>
    </row>
    <row r="1192" spans="1:10">
      <c r="A1192" s="31">
        <f t="shared" si="15"/>
        <v>1188</v>
      </c>
      <c r="B1192" s="11"/>
      <c r="C1192" s="11" t="s">
        <v>2046</v>
      </c>
      <c r="D1192" s="11"/>
      <c r="E1192" s="11" t="s">
        <v>2080</v>
      </c>
      <c r="F1192" s="16"/>
      <c r="G1192" s="12" t="s">
        <v>26</v>
      </c>
      <c r="H1192" s="11" t="s">
        <v>2047</v>
      </c>
      <c r="I1192" s="11"/>
      <c r="J1192" s="13" t="s">
        <v>2048</v>
      </c>
    </row>
    <row r="1193" spans="1:10">
      <c r="A1193" s="31">
        <f t="shared" si="15"/>
        <v>1189</v>
      </c>
      <c r="B1193" s="11"/>
      <c r="C1193" s="11" t="s">
        <v>2081</v>
      </c>
      <c r="D1193" s="11"/>
      <c r="E1193" s="11" t="s">
        <v>2082</v>
      </c>
      <c r="F1193" s="16"/>
      <c r="G1193" s="12" t="s">
        <v>26</v>
      </c>
      <c r="H1193" s="11" t="s">
        <v>2051</v>
      </c>
      <c r="I1193" s="11"/>
      <c r="J1193" s="13" t="s">
        <v>2083</v>
      </c>
    </row>
    <row r="1194" spans="1:10">
      <c r="A1194" s="31">
        <f t="shared" si="15"/>
        <v>1190</v>
      </c>
      <c r="B1194" s="11"/>
      <c r="C1194" s="11" t="s">
        <v>2266</v>
      </c>
      <c r="D1194" s="11"/>
      <c r="E1194" s="11" t="s">
        <v>2267</v>
      </c>
      <c r="F1194" s="16"/>
      <c r="G1194" s="12" t="s">
        <v>26</v>
      </c>
      <c r="H1194" s="11" t="s">
        <v>2086</v>
      </c>
      <c r="I1194" s="11"/>
      <c r="J1194" s="13" t="s">
        <v>2087</v>
      </c>
    </row>
    <row r="1195" spans="1:10">
      <c r="A1195" s="31">
        <f t="shared" si="15"/>
        <v>1191</v>
      </c>
      <c r="B1195" s="11"/>
      <c r="C1195" s="11" t="s">
        <v>2092</v>
      </c>
      <c r="D1195" s="11"/>
      <c r="E1195" s="11" t="s">
        <v>2093</v>
      </c>
      <c r="F1195" s="16"/>
      <c r="G1195" s="12" t="s">
        <v>26</v>
      </c>
      <c r="H1195" s="11" t="s">
        <v>2094</v>
      </c>
      <c r="I1195" s="11"/>
      <c r="J1195" s="13" t="s">
        <v>2095</v>
      </c>
    </row>
    <row r="1196" spans="1:10">
      <c r="A1196" s="31">
        <f t="shared" si="15"/>
        <v>1192</v>
      </c>
      <c r="B1196" s="11"/>
      <c r="C1196" s="11" t="s">
        <v>2057</v>
      </c>
      <c r="D1196" s="11"/>
      <c r="E1196" s="11" t="s">
        <v>43</v>
      </c>
      <c r="F1196" s="16"/>
      <c r="G1196" s="12" t="s">
        <v>98</v>
      </c>
      <c r="H1196" s="11" t="s">
        <v>2100</v>
      </c>
      <c r="I1196" s="11"/>
      <c r="J1196" s="13" t="s">
        <v>2101</v>
      </c>
    </row>
    <row r="1197" spans="1:10">
      <c r="A1197" s="31">
        <f t="shared" si="15"/>
        <v>1193</v>
      </c>
      <c r="B1197" s="11"/>
      <c r="C1197" s="11" t="s">
        <v>1853</v>
      </c>
      <c r="D1197" s="11"/>
      <c r="E1197" s="11" t="s">
        <v>39</v>
      </c>
      <c r="F1197" s="16">
        <v>100</v>
      </c>
      <c r="G1197" s="12" t="s">
        <v>98</v>
      </c>
      <c r="H1197" s="11" t="s">
        <v>1854</v>
      </c>
      <c r="I1197" s="11"/>
      <c r="J1197" s="13" t="s">
        <v>1855</v>
      </c>
    </row>
    <row r="1198" spans="1:10">
      <c r="A1198" s="31">
        <f t="shared" si="15"/>
        <v>1194</v>
      </c>
      <c r="B1198" s="11" t="s">
        <v>2260</v>
      </c>
      <c r="C1198" s="11"/>
      <c r="D1198" s="11"/>
      <c r="E1198" s="11"/>
      <c r="F1198" s="16"/>
      <c r="G1198" s="12"/>
      <c r="H1198" s="11"/>
      <c r="I1198" s="11"/>
      <c r="J1198" s="13"/>
    </row>
    <row r="1199" spans="1:10">
      <c r="A1199" s="31">
        <f t="shared" si="15"/>
        <v>1195</v>
      </c>
      <c r="B1199" s="11"/>
      <c r="C1199" s="11"/>
      <c r="D1199" s="11" t="s">
        <v>487</v>
      </c>
      <c r="E1199" s="11" t="s">
        <v>488</v>
      </c>
      <c r="F1199" s="16"/>
      <c r="G1199" s="12">
        <v>1</v>
      </c>
      <c r="H1199" s="11" t="s">
        <v>489</v>
      </c>
      <c r="I1199" s="11"/>
      <c r="J1199" s="13" t="s">
        <v>2268</v>
      </c>
    </row>
    <row r="1200" spans="1:10">
      <c r="A1200" s="31">
        <f t="shared" si="15"/>
        <v>1196</v>
      </c>
      <c r="B1200" s="11"/>
      <c r="C1200" s="11" t="s">
        <v>2035</v>
      </c>
      <c r="D1200" s="11"/>
      <c r="E1200" s="11" t="s">
        <v>2036</v>
      </c>
      <c r="F1200" s="16"/>
      <c r="G1200" s="12" t="s">
        <v>98</v>
      </c>
      <c r="H1200" s="11" t="s">
        <v>2037</v>
      </c>
      <c r="I1200" s="11"/>
      <c r="J1200" s="13" t="s">
        <v>2177</v>
      </c>
    </row>
    <row r="1201" spans="1:10">
      <c r="A1201" s="31">
        <f t="shared" si="15"/>
        <v>1197</v>
      </c>
      <c r="B1201" s="11"/>
      <c r="C1201" s="11" t="s">
        <v>2039</v>
      </c>
      <c r="D1201" s="11"/>
      <c r="E1201" s="11" t="s">
        <v>2178</v>
      </c>
      <c r="F1201" s="16"/>
      <c r="G1201" s="12" t="s">
        <v>98</v>
      </c>
      <c r="H1201" s="11" t="s">
        <v>2041</v>
      </c>
      <c r="I1201" s="11"/>
      <c r="J1201" s="13" t="s">
        <v>2042</v>
      </c>
    </row>
    <row r="1202" spans="1:10">
      <c r="A1202" s="31">
        <f t="shared" si="15"/>
        <v>1198</v>
      </c>
      <c r="B1202" s="11"/>
      <c r="C1202" s="11" t="s">
        <v>2043</v>
      </c>
      <c r="D1202" s="11"/>
      <c r="E1202" s="11" t="s">
        <v>2178</v>
      </c>
      <c r="F1202" s="16"/>
      <c r="G1202" s="12" t="s">
        <v>26</v>
      </c>
      <c r="H1202" s="11" t="s">
        <v>2044</v>
      </c>
      <c r="I1202" s="11"/>
      <c r="J1202" s="13" t="s">
        <v>2045</v>
      </c>
    </row>
    <row r="1203" spans="1:10">
      <c r="A1203" s="31">
        <f t="shared" si="15"/>
        <v>1199</v>
      </c>
      <c r="B1203" s="11"/>
      <c r="C1203" s="11" t="s">
        <v>2046</v>
      </c>
      <c r="D1203" s="11"/>
      <c r="E1203" s="11" t="s">
        <v>2178</v>
      </c>
      <c r="F1203" s="16"/>
      <c r="G1203" s="12" t="s">
        <v>26</v>
      </c>
      <c r="H1203" s="11" t="s">
        <v>2047</v>
      </c>
      <c r="I1203" s="11"/>
      <c r="J1203" s="13" t="s">
        <v>2048</v>
      </c>
    </row>
    <row r="1204" spans="1:10">
      <c r="A1204" s="31">
        <f t="shared" si="15"/>
        <v>1200</v>
      </c>
      <c r="B1204" s="11"/>
      <c r="C1204" s="11" t="s">
        <v>2081</v>
      </c>
      <c r="D1204" s="11"/>
      <c r="E1204" s="11" t="s">
        <v>2179</v>
      </c>
      <c r="F1204" s="16"/>
      <c r="G1204" s="12" t="s">
        <v>26</v>
      </c>
      <c r="H1204" s="11" t="s">
        <v>2051</v>
      </c>
      <c r="I1204" s="11"/>
      <c r="J1204" s="13" t="s">
        <v>2083</v>
      </c>
    </row>
    <row r="1205" spans="1:10">
      <c r="A1205" s="31">
        <f t="shared" si="15"/>
        <v>1201</v>
      </c>
      <c r="B1205" s="11"/>
      <c r="C1205" s="11" t="s">
        <v>2269</v>
      </c>
      <c r="D1205" s="11"/>
      <c r="E1205" s="11" t="s">
        <v>2270</v>
      </c>
      <c r="F1205" s="16"/>
      <c r="G1205" s="12" t="s">
        <v>26</v>
      </c>
      <c r="H1205" s="11" t="s">
        <v>2182</v>
      </c>
      <c r="I1205" s="11"/>
      <c r="J1205" s="13" t="s">
        <v>2183</v>
      </c>
    </row>
    <row r="1206" spans="1:10">
      <c r="A1206" s="31">
        <f t="shared" si="15"/>
        <v>1202</v>
      </c>
      <c r="B1206" s="11"/>
      <c r="C1206" s="11" t="s">
        <v>2057</v>
      </c>
      <c r="D1206" s="11"/>
      <c r="E1206" s="11" t="s">
        <v>43</v>
      </c>
      <c r="F1206" s="16"/>
      <c r="G1206" s="12" t="s">
        <v>98</v>
      </c>
      <c r="H1206" s="11" t="s">
        <v>2100</v>
      </c>
      <c r="I1206" s="11"/>
      <c r="J1206" s="13" t="s">
        <v>2101</v>
      </c>
    </row>
    <row r="1207" spans="1:10">
      <c r="A1207" s="31">
        <f t="shared" si="15"/>
        <v>1203</v>
      </c>
      <c r="B1207" s="11"/>
      <c r="C1207" s="11" t="s">
        <v>1853</v>
      </c>
      <c r="D1207" s="11"/>
      <c r="E1207" s="11" t="s">
        <v>39</v>
      </c>
      <c r="F1207" s="16">
        <v>100</v>
      </c>
      <c r="G1207" s="12" t="s">
        <v>98</v>
      </c>
      <c r="H1207" s="11" t="s">
        <v>1854</v>
      </c>
      <c r="I1207" s="11"/>
      <c r="J1207" s="13" t="s">
        <v>1855</v>
      </c>
    </row>
    <row r="1208" spans="1:10">
      <c r="A1208" s="31">
        <f t="shared" si="15"/>
        <v>1204</v>
      </c>
      <c r="B1208" s="11" t="s">
        <v>1735</v>
      </c>
      <c r="C1208" s="11"/>
      <c r="D1208" s="11"/>
      <c r="E1208" s="11"/>
      <c r="F1208" s="16"/>
      <c r="G1208" s="12"/>
      <c r="H1208" s="11"/>
      <c r="I1208" s="11"/>
      <c r="J1208" s="13"/>
    </row>
    <row r="1209" spans="1:10">
      <c r="A1209" s="31">
        <f t="shared" si="15"/>
        <v>1205</v>
      </c>
      <c r="B1209" s="11"/>
      <c r="C1209" s="11" t="s">
        <v>2271</v>
      </c>
      <c r="D1209" s="11"/>
      <c r="E1209" s="11" t="s">
        <v>2272</v>
      </c>
      <c r="F1209" s="16"/>
      <c r="G1209" s="12" t="s">
        <v>244</v>
      </c>
      <c r="H1209" s="11" t="s">
        <v>2273</v>
      </c>
      <c r="I1209" s="11"/>
      <c r="J1209" s="13" t="s">
        <v>2274</v>
      </c>
    </row>
    <row r="1210" spans="1:10">
      <c r="A1210" s="31">
        <f t="shared" si="15"/>
        <v>1206</v>
      </c>
      <c r="B1210" s="11" t="s">
        <v>1739</v>
      </c>
      <c r="C1210" s="11"/>
      <c r="D1210" s="11"/>
      <c r="E1210" s="11"/>
      <c r="F1210" s="16"/>
      <c r="G1210" s="12"/>
      <c r="H1210" s="11"/>
      <c r="I1210" s="11"/>
      <c r="J1210" s="13"/>
    </row>
    <row r="1211" spans="1:10">
      <c r="A1211" s="31">
        <f t="shared" si="15"/>
        <v>1207</v>
      </c>
      <c r="B1211" s="11"/>
      <c r="C1211" s="11" t="s">
        <v>2275</v>
      </c>
      <c r="D1211" s="11"/>
      <c r="E1211" s="11" t="s">
        <v>2276</v>
      </c>
      <c r="F1211" s="16"/>
      <c r="G1211" s="12" t="s">
        <v>244</v>
      </c>
      <c r="H1211" s="11" t="s">
        <v>2277</v>
      </c>
      <c r="I1211" s="11"/>
      <c r="J1211" s="13" t="s">
        <v>2278</v>
      </c>
    </row>
    <row r="1212" spans="1:10">
      <c r="A1212" s="31">
        <f t="shared" si="15"/>
        <v>1208</v>
      </c>
      <c r="B1212" s="11" t="s">
        <v>1743</v>
      </c>
      <c r="C1212" s="11"/>
      <c r="D1212" s="11"/>
      <c r="E1212" s="11"/>
      <c r="F1212" s="16"/>
      <c r="G1212" s="12"/>
      <c r="H1212" s="11"/>
      <c r="I1212" s="11"/>
      <c r="J1212" s="13"/>
    </row>
    <row r="1213" spans="1:10">
      <c r="A1213" s="31">
        <f t="shared" si="15"/>
        <v>1209</v>
      </c>
      <c r="B1213" s="11"/>
      <c r="C1213" s="11" t="s">
        <v>2035</v>
      </c>
      <c r="D1213" s="11"/>
      <c r="E1213" s="11" t="s">
        <v>2036</v>
      </c>
      <c r="F1213" s="16"/>
      <c r="G1213" s="12" t="s">
        <v>98</v>
      </c>
      <c r="H1213" s="11" t="s">
        <v>1422</v>
      </c>
      <c r="I1213" s="11"/>
      <c r="J1213" s="13" t="s">
        <v>2279</v>
      </c>
    </row>
    <row r="1214" spans="1:10">
      <c r="A1214" s="31">
        <f t="shared" si="15"/>
        <v>1210</v>
      </c>
      <c r="B1214" s="11"/>
      <c r="C1214" s="11" t="s">
        <v>2039</v>
      </c>
      <c r="D1214" s="11"/>
      <c r="E1214" s="11" t="s">
        <v>2280</v>
      </c>
      <c r="F1214" s="16"/>
      <c r="G1214" s="12" t="s">
        <v>98</v>
      </c>
      <c r="H1214" s="11" t="s">
        <v>2281</v>
      </c>
      <c r="I1214" s="11"/>
      <c r="J1214" s="13" t="s">
        <v>2042</v>
      </c>
    </row>
    <row r="1215" spans="1:10">
      <c r="A1215" s="31">
        <f t="shared" si="15"/>
        <v>1211</v>
      </c>
      <c r="B1215" s="11"/>
      <c r="C1215" s="11" t="s">
        <v>2043</v>
      </c>
      <c r="D1215" s="11"/>
      <c r="E1215" s="11" t="s">
        <v>2280</v>
      </c>
      <c r="F1215" s="16"/>
      <c r="G1215" s="12" t="s">
        <v>26</v>
      </c>
      <c r="H1215" s="11" t="s">
        <v>2282</v>
      </c>
      <c r="I1215" s="11"/>
      <c r="J1215" s="13" t="s">
        <v>2045</v>
      </c>
    </row>
    <row r="1216" spans="1:10">
      <c r="A1216" s="31">
        <f t="shared" si="15"/>
        <v>1212</v>
      </c>
      <c r="B1216" s="11"/>
      <c r="C1216" s="11" t="s">
        <v>2046</v>
      </c>
      <c r="D1216" s="11"/>
      <c r="E1216" s="11" t="s">
        <v>2280</v>
      </c>
      <c r="F1216" s="16"/>
      <c r="G1216" s="12" t="s">
        <v>26</v>
      </c>
      <c r="H1216" s="11" t="s">
        <v>2283</v>
      </c>
      <c r="I1216" s="11"/>
      <c r="J1216" s="13" t="s">
        <v>2048</v>
      </c>
    </row>
    <row r="1217" spans="1:10">
      <c r="A1217" s="31">
        <f t="shared" si="15"/>
        <v>1213</v>
      </c>
      <c r="B1217" s="11"/>
      <c r="C1217" s="11" t="s">
        <v>2081</v>
      </c>
      <c r="D1217" s="11"/>
      <c r="E1217" s="11" t="s">
        <v>2284</v>
      </c>
      <c r="F1217" s="16"/>
      <c r="G1217" s="12" t="s">
        <v>26</v>
      </c>
      <c r="H1217" s="11" t="s">
        <v>2285</v>
      </c>
      <c r="I1217" s="11"/>
      <c r="J1217" s="13" t="s">
        <v>2083</v>
      </c>
    </row>
    <row r="1218" spans="1:10">
      <c r="A1218" s="31">
        <f t="shared" si="15"/>
        <v>1214</v>
      </c>
      <c r="B1218" s="11"/>
      <c r="C1218" s="11" t="s">
        <v>2286</v>
      </c>
      <c r="D1218" s="11"/>
      <c r="E1218" s="11" t="s">
        <v>2287</v>
      </c>
      <c r="F1218" s="16"/>
      <c r="G1218" s="12" t="s">
        <v>26</v>
      </c>
      <c r="H1218" s="11" t="s">
        <v>954</v>
      </c>
      <c r="I1218" s="11"/>
      <c r="J1218" s="13" t="s">
        <v>2288</v>
      </c>
    </row>
    <row r="1219" spans="1:10">
      <c r="A1219" s="31">
        <f t="shared" si="15"/>
        <v>1215</v>
      </c>
      <c r="B1219" s="11"/>
      <c r="C1219" s="11" t="s">
        <v>2057</v>
      </c>
      <c r="D1219" s="11"/>
      <c r="E1219" s="11" t="s">
        <v>43</v>
      </c>
      <c r="F1219" s="16"/>
      <c r="G1219" s="12" t="s">
        <v>98</v>
      </c>
      <c r="H1219" s="11" t="s">
        <v>2100</v>
      </c>
      <c r="I1219" s="11"/>
      <c r="J1219" s="13" t="s">
        <v>2101</v>
      </c>
    </row>
    <row r="1220" spans="1:10">
      <c r="A1220" s="31">
        <f t="shared" ref="A1220:A1283" si="16">ROW()-4</f>
        <v>1216</v>
      </c>
      <c r="B1220" s="11"/>
      <c r="C1220" s="11" t="s">
        <v>1853</v>
      </c>
      <c r="D1220" s="11"/>
      <c r="E1220" s="11" t="s">
        <v>39</v>
      </c>
      <c r="F1220" s="16">
        <v>100</v>
      </c>
      <c r="G1220" s="12" t="s">
        <v>98</v>
      </c>
      <c r="H1220" s="11" t="s">
        <v>1854</v>
      </c>
      <c r="I1220" s="11"/>
      <c r="J1220" s="13" t="s">
        <v>1855</v>
      </c>
    </row>
    <row r="1221" spans="1:10">
      <c r="A1221" s="31">
        <f t="shared" si="16"/>
        <v>1217</v>
      </c>
      <c r="B1221" s="11" t="s">
        <v>2284</v>
      </c>
      <c r="C1221" s="11"/>
      <c r="D1221" s="11"/>
      <c r="E1221" s="11"/>
      <c r="F1221" s="16"/>
      <c r="G1221" s="12"/>
      <c r="H1221" s="11"/>
      <c r="I1221" s="11"/>
      <c r="J1221" s="13"/>
    </row>
    <row r="1222" spans="1:10">
      <c r="A1222" s="31">
        <f t="shared" si="16"/>
        <v>1218</v>
      </c>
      <c r="B1222" s="11"/>
      <c r="C1222" s="11" t="s">
        <v>2065</v>
      </c>
      <c r="D1222" s="11"/>
      <c r="E1222" s="11" t="s">
        <v>39</v>
      </c>
      <c r="F1222" s="16">
        <v>50</v>
      </c>
      <c r="G1222" s="12" t="s">
        <v>98</v>
      </c>
      <c r="H1222" s="11" t="s">
        <v>2289</v>
      </c>
      <c r="I1222" s="11"/>
      <c r="J1222" s="13" t="s">
        <v>2102</v>
      </c>
    </row>
    <row r="1223" spans="1:10">
      <c r="A1223" s="31">
        <f t="shared" si="16"/>
        <v>1219</v>
      </c>
      <c r="B1223" s="11"/>
      <c r="C1223" s="11" t="s">
        <v>2035</v>
      </c>
      <c r="D1223" s="11"/>
      <c r="E1223" s="11" t="s">
        <v>2036</v>
      </c>
      <c r="F1223" s="16"/>
      <c r="G1223" s="12" t="s">
        <v>98</v>
      </c>
      <c r="H1223" s="11" t="s">
        <v>1422</v>
      </c>
      <c r="I1223" s="11"/>
      <c r="J1223" s="13" t="s">
        <v>2104</v>
      </c>
    </row>
    <row r="1224" spans="1:10">
      <c r="A1224" s="31">
        <f t="shared" si="16"/>
        <v>1220</v>
      </c>
      <c r="B1224" s="11"/>
      <c r="C1224" s="11" t="s">
        <v>2039</v>
      </c>
      <c r="D1224" s="11"/>
      <c r="E1224" s="11" t="s">
        <v>2280</v>
      </c>
      <c r="F1224" s="16"/>
      <c r="G1224" s="12" t="s">
        <v>98</v>
      </c>
      <c r="H1224" s="11" t="s">
        <v>2281</v>
      </c>
      <c r="I1224" s="11"/>
      <c r="J1224" s="13" t="s">
        <v>2042</v>
      </c>
    </row>
    <row r="1225" spans="1:10">
      <c r="A1225" s="31">
        <f t="shared" si="16"/>
        <v>1221</v>
      </c>
      <c r="B1225" s="11"/>
      <c r="C1225" s="11" t="s">
        <v>2043</v>
      </c>
      <c r="D1225" s="11"/>
      <c r="E1225" s="11" t="s">
        <v>2280</v>
      </c>
      <c r="F1225" s="16"/>
      <c r="G1225" s="12" t="s">
        <v>26</v>
      </c>
      <c r="H1225" s="11" t="s">
        <v>2282</v>
      </c>
      <c r="I1225" s="11"/>
      <c r="J1225" s="13" t="s">
        <v>2045</v>
      </c>
    </row>
    <row r="1226" spans="1:10">
      <c r="A1226" s="31">
        <f t="shared" si="16"/>
        <v>1222</v>
      </c>
      <c r="B1226" s="11"/>
      <c r="C1226" s="11" t="s">
        <v>2046</v>
      </c>
      <c r="D1226" s="11"/>
      <c r="E1226" s="11" t="s">
        <v>2280</v>
      </c>
      <c r="F1226" s="16"/>
      <c r="G1226" s="12" t="s">
        <v>26</v>
      </c>
      <c r="H1226" s="11" t="s">
        <v>2283</v>
      </c>
      <c r="I1226" s="11"/>
      <c r="J1226" s="13" t="s">
        <v>2048</v>
      </c>
    </row>
    <row r="1227" spans="1:10">
      <c r="A1227" s="31">
        <f t="shared" si="16"/>
        <v>1223</v>
      </c>
      <c r="B1227" s="11"/>
      <c r="C1227" s="11" t="s">
        <v>2105</v>
      </c>
      <c r="D1227" s="11"/>
      <c r="E1227" s="11" t="s">
        <v>2290</v>
      </c>
      <c r="F1227" s="16"/>
      <c r="G1227" s="12" t="s">
        <v>26</v>
      </c>
      <c r="H1227" s="11" t="s">
        <v>2285</v>
      </c>
      <c r="I1227" s="11"/>
      <c r="J1227" s="13" t="s">
        <v>2052</v>
      </c>
    </row>
    <row r="1228" spans="1:10">
      <c r="A1228" s="31">
        <f t="shared" si="16"/>
        <v>1224</v>
      </c>
      <c r="B1228" s="11"/>
      <c r="C1228" s="11" t="s">
        <v>2286</v>
      </c>
      <c r="D1228" s="11"/>
      <c r="E1228" s="11" t="s">
        <v>2287</v>
      </c>
      <c r="F1228" s="16"/>
      <c r="G1228" s="12" t="s">
        <v>26</v>
      </c>
      <c r="H1228" s="11" t="s">
        <v>954</v>
      </c>
      <c r="I1228" s="11"/>
      <c r="J1228" s="13" t="s">
        <v>2288</v>
      </c>
    </row>
    <row r="1229" spans="1:10">
      <c r="A1229" s="31">
        <f t="shared" si="16"/>
        <v>1225</v>
      </c>
      <c r="B1229" s="11"/>
      <c r="C1229" s="11" t="s">
        <v>2057</v>
      </c>
      <c r="D1229" s="11"/>
      <c r="E1229" s="11" t="s">
        <v>43</v>
      </c>
      <c r="F1229" s="16"/>
      <c r="G1229" s="12" t="s">
        <v>98</v>
      </c>
      <c r="H1229" s="11" t="s">
        <v>2100</v>
      </c>
      <c r="I1229" s="11"/>
      <c r="J1229" s="13" t="s">
        <v>2101</v>
      </c>
    </row>
    <row r="1230" spans="1:10">
      <c r="A1230" s="31">
        <f t="shared" si="16"/>
        <v>1226</v>
      </c>
      <c r="B1230" s="11"/>
      <c r="C1230" s="11" t="s">
        <v>1853</v>
      </c>
      <c r="D1230" s="11"/>
      <c r="E1230" s="11" t="s">
        <v>39</v>
      </c>
      <c r="F1230" s="16">
        <v>100</v>
      </c>
      <c r="G1230" s="12" t="s">
        <v>98</v>
      </c>
      <c r="H1230" s="11" t="s">
        <v>1854</v>
      </c>
      <c r="I1230" s="11"/>
      <c r="J1230" s="13" t="s">
        <v>1855</v>
      </c>
    </row>
    <row r="1231" spans="1:10">
      <c r="A1231" s="31">
        <f t="shared" si="16"/>
        <v>1227</v>
      </c>
      <c r="B1231" s="11" t="s">
        <v>2280</v>
      </c>
      <c r="C1231" s="11"/>
      <c r="D1231" s="11"/>
      <c r="E1231" s="11"/>
      <c r="F1231" s="16"/>
      <c r="G1231" s="12"/>
      <c r="H1231" s="11"/>
      <c r="I1231" s="11"/>
      <c r="J1231" s="13"/>
    </row>
    <row r="1232" spans="1:10">
      <c r="A1232" s="31">
        <f t="shared" si="16"/>
        <v>1228</v>
      </c>
      <c r="B1232" s="11"/>
      <c r="C1232" s="11" t="s">
        <v>2107</v>
      </c>
      <c r="D1232" s="11"/>
      <c r="E1232" s="11" t="s">
        <v>39</v>
      </c>
      <c r="F1232" s="16">
        <v>50</v>
      </c>
      <c r="G1232" s="12" t="s">
        <v>98</v>
      </c>
      <c r="H1232" s="11" t="s">
        <v>2291</v>
      </c>
      <c r="I1232" s="11"/>
      <c r="J1232" s="13" t="s">
        <v>2109</v>
      </c>
    </row>
    <row r="1233" spans="1:10">
      <c r="A1233" s="31">
        <f t="shared" si="16"/>
        <v>1229</v>
      </c>
      <c r="B1233" s="11"/>
      <c r="C1233" s="11" t="s">
        <v>2286</v>
      </c>
      <c r="D1233" s="11"/>
      <c r="E1233" s="11" t="s">
        <v>2287</v>
      </c>
      <c r="F1233" s="16"/>
      <c r="G1233" s="12" t="s">
        <v>26</v>
      </c>
      <c r="H1233" s="11" t="s">
        <v>954</v>
      </c>
      <c r="I1233" s="11"/>
      <c r="J1233" s="13" t="s">
        <v>2288</v>
      </c>
    </row>
    <row r="1234" spans="1:10">
      <c r="A1234" s="31">
        <f t="shared" si="16"/>
        <v>1230</v>
      </c>
      <c r="B1234" s="11"/>
      <c r="C1234" s="11" t="s">
        <v>2105</v>
      </c>
      <c r="D1234" s="11"/>
      <c r="E1234" s="11" t="s">
        <v>2290</v>
      </c>
      <c r="F1234" s="16"/>
      <c r="G1234" s="12" t="s">
        <v>26</v>
      </c>
      <c r="H1234" s="11" t="s">
        <v>2285</v>
      </c>
      <c r="I1234" s="11"/>
      <c r="J1234" s="13" t="s">
        <v>2052</v>
      </c>
    </row>
    <row r="1235" spans="1:10">
      <c r="A1235" s="31">
        <f t="shared" si="16"/>
        <v>1231</v>
      </c>
      <c r="B1235" s="11"/>
      <c r="C1235" s="11" t="s">
        <v>2057</v>
      </c>
      <c r="D1235" s="11"/>
      <c r="E1235" s="11" t="s">
        <v>43</v>
      </c>
      <c r="F1235" s="16"/>
      <c r="G1235" s="12" t="s">
        <v>98</v>
      </c>
      <c r="H1235" s="11" t="s">
        <v>2100</v>
      </c>
      <c r="I1235" s="11"/>
      <c r="J1235" s="13" t="s">
        <v>2101</v>
      </c>
    </row>
    <row r="1236" spans="1:10">
      <c r="A1236" s="31">
        <f t="shared" si="16"/>
        <v>1232</v>
      </c>
      <c r="B1236" s="11"/>
      <c r="C1236" s="11" t="s">
        <v>1853</v>
      </c>
      <c r="D1236" s="11"/>
      <c r="E1236" s="11" t="s">
        <v>39</v>
      </c>
      <c r="F1236" s="16">
        <v>100</v>
      </c>
      <c r="G1236" s="12" t="s">
        <v>98</v>
      </c>
      <c r="H1236" s="11" t="s">
        <v>1854</v>
      </c>
      <c r="I1236" s="11"/>
      <c r="J1236" s="13" t="s">
        <v>1855</v>
      </c>
    </row>
    <row r="1237" spans="1:10">
      <c r="A1237" s="31">
        <f t="shared" si="16"/>
        <v>1233</v>
      </c>
      <c r="B1237" s="11" t="s">
        <v>2290</v>
      </c>
      <c r="C1237" s="11"/>
      <c r="D1237" s="11"/>
      <c r="E1237" s="11"/>
      <c r="F1237" s="16"/>
      <c r="G1237" s="12"/>
      <c r="H1237" s="11"/>
      <c r="I1237" s="11"/>
      <c r="J1237" s="13"/>
    </row>
    <row r="1238" spans="1:10">
      <c r="A1238" s="31">
        <f t="shared" si="16"/>
        <v>1234</v>
      </c>
      <c r="B1238" s="11"/>
      <c r="C1238" s="11" t="s">
        <v>2065</v>
      </c>
      <c r="D1238" s="11"/>
      <c r="E1238" s="11" t="s">
        <v>39</v>
      </c>
      <c r="F1238" s="16">
        <v>50</v>
      </c>
      <c r="G1238" s="12" t="s">
        <v>98</v>
      </c>
      <c r="H1238" s="11" t="s">
        <v>2289</v>
      </c>
      <c r="I1238" s="11"/>
      <c r="J1238" s="13" t="s">
        <v>2110</v>
      </c>
    </row>
    <row r="1239" spans="1:10">
      <c r="A1239" s="31">
        <f t="shared" si="16"/>
        <v>1235</v>
      </c>
      <c r="B1239" s="11"/>
      <c r="C1239" s="11" t="s">
        <v>2035</v>
      </c>
      <c r="D1239" s="11"/>
      <c r="E1239" s="11" t="s">
        <v>2036</v>
      </c>
      <c r="F1239" s="16"/>
      <c r="G1239" s="12" t="s">
        <v>98</v>
      </c>
      <c r="H1239" s="11" t="s">
        <v>1422</v>
      </c>
      <c r="I1239" s="11"/>
      <c r="J1239" s="13" t="s">
        <v>2111</v>
      </c>
    </row>
    <row r="1240" spans="1:10">
      <c r="A1240" s="31">
        <f t="shared" si="16"/>
        <v>1236</v>
      </c>
      <c r="B1240" s="11"/>
      <c r="C1240" s="11" t="s">
        <v>2286</v>
      </c>
      <c r="D1240" s="11"/>
      <c r="E1240" s="11" t="s">
        <v>2287</v>
      </c>
      <c r="F1240" s="16"/>
      <c r="G1240" s="12" t="s">
        <v>26</v>
      </c>
      <c r="H1240" s="11" t="s">
        <v>954</v>
      </c>
      <c r="I1240" s="11"/>
      <c r="J1240" s="13" t="s">
        <v>2288</v>
      </c>
    </row>
    <row r="1241" spans="1:10">
      <c r="A1241" s="31">
        <f t="shared" si="16"/>
        <v>1237</v>
      </c>
      <c r="B1241" s="11"/>
      <c r="C1241" s="11" t="s">
        <v>2057</v>
      </c>
      <c r="D1241" s="11"/>
      <c r="E1241" s="11" t="s">
        <v>43</v>
      </c>
      <c r="F1241" s="16"/>
      <c r="G1241" s="12" t="s">
        <v>98</v>
      </c>
      <c r="H1241" s="11" t="s">
        <v>2100</v>
      </c>
      <c r="I1241" s="11"/>
      <c r="J1241" s="13" t="s">
        <v>2101</v>
      </c>
    </row>
    <row r="1242" spans="1:10">
      <c r="A1242" s="31">
        <f t="shared" si="16"/>
        <v>1238</v>
      </c>
      <c r="B1242" s="11"/>
      <c r="C1242" s="11" t="s">
        <v>1853</v>
      </c>
      <c r="D1242" s="11"/>
      <c r="E1242" s="11" t="s">
        <v>39</v>
      </c>
      <c r="F1242" s="16">
        <v>100</v>
      </c>
      <c r="G1242" s="12" t="s">
        <v>98</v>
      </c>
      <c r="H1242" s="11" t="s">
        <v>1854</v>
      </c>
      <c r="I1242" s="11"/>
      <c r="J1242" s="13" t="s">
        <v>1855</v>
      </c>
    </row>
    <row r="1243" spans="1:10">
      <c r="A1243" s="31">
        <f t="shared" si="16"/>
        <v>1239</v>
      </c>
      <c r="B1243" s="11" t="s">
        <v>1747</v>
      </c>
      <c r="C1243" s="11"/>
      <c r="D1243" s="11"/>
      <c r="E1243" s="11"/>
      <c r="F1243" s="16"/>
      <c r="G1243" s="12"/>
      <c r="H1243" s="11"/>
      <c r="I1243" s="11"/>
      <c r="J1243" s="13"/>
    </row>
    <row r="1244" spans="1:10">
      <c r="A1244" s="31">
        <f t="shared" si="16"/>
        <v>1240</v>
      </c>
      <c r="B1244" s="11"/>
      <c r="C1244" s="11" t="s">
        <v>2035</v>
      </c>
      <c r="D1244" s="11"/>
      <c r="E1244" s="11" t="s">
        <v>2036</v>
      </c>
      <c r="F1244" s="16"/>
      <c r="G1244" s="12" t="s">
        <v>98</v>
      </c>
      <c r="H1244" s="11" t="s">
        <v>1422</v>
      </c>
      <c r="I1244" s="11"/>
      <c r="J1244" s="13" t="s">
        <v>2292</v>
      </c>
    </row>
    <row r="1245" spans="1:10">
      <c r="A1245" s="31">
        <f t="shared" si="16"/>
        <v>1241</v>
      </c>
      <c r="B1245" s="11"/>
      <c r="C1245" s="11" t="s">
        <v>2039</v>
      </c>
      <c r="D1245" s="11"/>
      <c r="E1245" s="11" t="s">
        <v>2293</v>
      </c>
      <c r="F1245" s="16"/>
      <c r="G1245" s="12" t="s">
        <v>98</v>
      </c>
      <c r="H1245" s="11" t="s">
        <v>2281</v>
      </c>
      <c r="I1245" s="11"/>
      <c r="J1245" s="13" t="s">
        <v>2042</v>
      </c>
    </row>
    <row r="1246" spans="1:10">
      <c r="A1246" s="31">
        <f t="shared" si="16"/>
        <v>1242</v>
      </c>
      <c r="B1246" s="11"/>
      <c r="C1246" s="11" t="s">
        <v>2043</v>
      </c>
      <c r="D1246" s="11"/>
      <c r="E1246" s="11" t="s">
        <v>2293</v>
      </c>
      <c r="F1246" s="16"/>
      <c r="G1246" s="12" t="s">
        <v>26</v>
      </c>
      <c r="H1246" s="11" t="s">
        <v>2282</v>
      </c>
      <c r="I1246" s="11"/>
      <c r="J1246" s="13" t="s">
        <v>2045</v>
      </c>
    </row>
    <row r="1247" spans="1:10">
      <c r="A1247" s="31">
        <f t="shared" si="16"/>
        <v>1243</v>
      </c>
      <c r="B1247" s="11"/>
      <c r="C1247" s="11" t="s">
        <v>2046</v>
      </c>
      <c r="D1247" s="11"/>
      <c r="E1247" s="11" t="s">
        <v>2293</v>
      </c>
      <c r="F1247" s="16"/>
      <c r="G1247" s="12" t="s">
        <v>26</v>
      </c>
      <c r="H1247" s="11" t="s">
        <v>2283</v>
      </c>
      <c r="I1247" s="11"/>
      <c r="J1247" s="13" t="s">
        <v>2048</v>
      </c>
    </row>
    <row r="1248" spans="1:10">
      <c r="A1248" s="31">
        <f t="shared" si="16"/>
        <v>1244</v>
      </c>
      <c r="B1248" s="11"/>
      <c r="C1248" s="11" t="s">
        <v>2081</v>
      </c>
      <c r="D1248" s="11"/>
      <c r="E1248" s="11" t="s">
        <v>2294</v>
      </c>
      <c r="F1248" s="16"/>
      <c r="G1248" s="12" t="s">
        <v>26</v>
      </c>
      <c r="H1248" s="11" t="s">
        <v>2285</v>
      </c>
      <c r="I1248" s="11"/>
      <c r="J1248" s="13" t="s">
        <v>2083</v>
      </c>
    </row>
    <row r="1249" spans="1:10">
      <c r="A1249" s="31">
        <f t="shared" si="16"/>
        <v>1245</v>
      </c>
      <c r="B1249" s="11"/>
      <c r="C1249" s="11" t="s">
        <v>2295</v>
      </c>
      <c r="D1249" s="11"/>
      <c r="E1249" s="11" t="s">
        <v>2296</v>
      </c>
      <c r="F1249" s="16"/>
      <c r="G1249" s="12" t="s">
        <v>26</v>
      </c>
      <c r="H1249" s="11" t="s">
        <v>2297</v>
      </c>
      <c r="I1249" s="11"/>
      <c r="J1249" s="13" t="s">
        <v>2298</v>
      </c>
    </row>
    <row r="1250" spans="1:10">
      <c r="A1250" s="31">
        <f t="shared" si="16"/>
        <v>1246</v>
      </c>
      <c r="B1250" s="11"/>
      <c r="C1250" s="11" t="s">
        <v>2057</v>
      </c>
      <c r="D1250" s="11"/>
      <c r="E1250" s="11" t="s">
        <v>43</v>
      </c>
      <c r="F1250" s="16"/>
      <c r="G1250" s="12" t="s">
        <v>98</v>
      </c>
      <c r="H1250" s="11" t="s">
        <v>2100</v>
      </c>
      <c r="I1250" s="11"/>
      <c r="J1250" s="13" t="s">
        <v>2101</v>
      </c>
    </row>
    <row r="1251" spans="1:10">
      <c r="A1251" s="31">
        <f t="shared" si="16"/>
        <v>1247</v>
      </c>
      <c r="B1251" s="11"/>
      <c r="C1251" s="11" t="s">
        <v>1853</v>
      </c>
      <c r="D1251" s="11"/>
      <c r="E1251" s="11" t="s">
        <v>39</v>
      </c>
      <c r="F1251" s="16">
        <v>100</v>
      </c>
      <c r="G1251" s="12" t="s">
        <v>98</v>
      </c>
      <c r="H1251" s="11" t="s">
        <v>1854</v>
      </c>
      <c r="I1251" s="11"/>
      <c r="J1251" s="13" t="s">
        <v>1855</v>
      </c>
    </row>
    <row r="1252" spans="1:10">
      <c r="A1252" s="31">
        <f t="shared" si="16"/>
        <v>1248</v>
      </c>
      <c r="B1252" s="11" t="s">
        <v>2294</v>
      </c>
      <c r="C1252" s="11"/>
      <c r="D1252" s="11"/>
      <c r="E1252" s="11"/>
      <c r="F1252" s="16"/>
      <c r="G1252" s="12"/>
      <c r="H1252" s="11"/>
      <c r="I1252" s="11"/>
      <c r="J1252" s="13"/>
    </row>
    <row r="1253" spans="1:10">
      <c r="A1253" s="31">
        <f t="shared" si="16"/>
        <v>1249</v>
      </c>
      <c r="B1253" s="11"/>
      <c r="C1253" s="11" t="s">
        <v>2065</v>
      </c>
      <c r="D1253" s="11"/>
      <c r="E1253" s="11" t="s">
        <v>39</v>
      </c>
      <c r="F1253" s="16">
        <v>50</v>
      </c>
      <c r="G1253" s="12" t="s">
        <v>98</v>
      </c>
      <c r="H1253" s="11" t="s">
        <v>2289</v>
      </c>
      <c r="I1253" s="11"/>
      <c r="J1253" s="13" t="s">
        <v>2102</v>
      </c>
    </row>
    <row r="1254" spans="1:10">
      <c r="A1254" s="31">
        <f t="shared" si="16"/>
        <v>1250</v>
      </c>
      <c r="B1254" s="11"/>
      <c r="C1254" s="11" t="s">
        <v>2035</v>
      </c>
      <c r="D1254" s="11"/>
      <c r="E1254" s="11" t="s">
        <v>2036</v>
      </c>
      <c r="F1254" s="16"/>
      <c r="G1254" s="12" t="s">
        <v>98</v>
      </c>
      <c r="H1254" s="11" t="s">
        <v>1422</v>
      </c>
      <c r="I1254" s="11"/>
      <c r="J1254" s="13" t="s">
        <v>2104</v>
      </c>
    </row>
    <row r="1255" spans="1:10">
      <c r="A1255" s="31">
        <f t="shared" si="16"/>
        <v>1251</v>
      </c>
      <c r="B1255" s="11"/>
      <c r="C1255" s="11" t="s">
        <v>2039</v>
      </c>
      <c r="D1255" s="11"/>
      <c r="E1255" s="11" t="s">
        <v>2293</v>
      </c>
      <c r="F1255" s="16"/>
      <c r="G1255" s="12" t="s">
        <v>98</v>
      </c>
      <c r="H1255" s="11" t="s">
        <v>2281</v>
      </c>
      <c r="I1255" s="11"/>
      <c r="J1255" s="13" t="s">
        <v>2042</v>
      </c>
    </row>
    <row r="1256" spans="1:10">
      <c r="A1256" s="31">
        <f t="shared" si="16"/>
        <v>1252</v>
      </c>
      <c r="B1256" s="11"/>
      <c r="C1256" s="11" t="s">
        <v>2043</v>
      </c>
      <c r="D1256" s="11"/>
      <c r="E1256" s="11" t="s">
        <v>2293</v>
      </c>
      <c r="F1256" s="16"/>
      <c r="G1256" s="12" t="s">
        <v>26</v>
      </c>
      <c r="H1256" s="11" t="s">
        <v>2282</v>
      </c>
      <c r="I1256" s="11"/>
      <c r="J1256" s="13" t="s">
        <v>2045</v>
      </c>
    </row>
    <row r="1257" spans="1:10">
      <c r="A1257" s="31">
        <f t="shared" si="16"/>
        <v>1253</v>
      </c>
      <c r="B1257" s="11"/>
      <c r="C1257" s="11" t="s">
        <v>2046</v>
      </c>
      <c r="D1257" s="11"/>
      <c r="E1257" s="11" t="s">
        <v>2293</v>
      </c>
      <c r="F1257" s="16"/>
      <c r="G1257" s="12" t="s">
        <v>26</v>
      </c>
      <c r="H1257" s="11" t="s">
        <v>2283</v>
      </c>
      <c r="I1257" s="11"/>
      <c r="J1257" s="13" t="s">
        <v>2048</v>
      </c>
    </row>
    <row r="1258" spans="1:10">
      <c r="A1258" s="31">
        <f t="shared" si="16"/>
        <v>1254</v>
      </c>
      <c r="B1258" s="11"/>
      <c r="C1258" s="11" t="s">
        <v>2105</v>
      </c>
      <c r="D1258" s="11"/>
      <c r="E1258" s="11" t="s">
        <v>2299</v>
      </c>
      <c r="F1258" s="16"/>
      <c r="G1258" s="12" t="s">
        <v>26</v>
      </c>
      <c r="H1258" s="11" t="s">
        <v>2285</v>
      </c>
      <c r="I1258" s="11"/>
      <c r="J1258" s="13" t="s">
        <v>2052</v>
      </c>
    </row>
    <row r="1259" spans="1:10">
      <c r="A1259" s="31">
        <f t="shared" si="16"/>
        <v>1255</v>
      </c>
      <c r="B1259" s="11"/>
      <c r="C1259" s="11" t="s">
        <v>2295</v>
      </c>
      <c r="D1259" s="11"/>
      <c r="E1259" s="11" t="s">
        <v>2296</v>
      </c>
      <c r="F1259" s="16"/>
      <c r="G1259" s="12" t="s">
        <v>26</v>
      </c>
      <c r="H1259" s="11" t="s">
        <v>2297</v>
      </c>
      <c r="I1259" s="11"/>
      <c r="J1259" s="13" t="s">
        <v>2298</v>
      </c>
    </row>
    <row r="1260" spans="1:10">
      <c r="A1260" s="31">
        <f t="shared" si="16"/>
        <v>1256</v>
      </c>
      <c r="B1260" s="11"/>
      <c r="C1260" s="11" t="s">
        <v>2057</v>
      </c>
      <c r="D1260" s="11"/>
      <c r="E1260" s="11" t="s">
        <v>43</v>
      </c>
      <c r="F1260" s="16"/>
      <c r="G1260" s="12" t="s">
        <v>98</v>
      </c>
      <c r="H1260" s="11" t="s">
        <v>2100</v>
      </c>
      <c r="I1260" s="11"/>
      <c r="J1260" s="13" t="s">
        <v>2101</v>
      </c>
    </row>
    <row r="1261" spans="1:10">
      <c r="A1261" s="31">
        <f t="shared" si="16"/>
        <v>1257</v>
      </c>
      <c r="B1261" s="11"/>
      <c r="C1261" s="11" t="s">
        <v>1853</v>
      </c>
      <c r="D1261" s="11"/>
      <c r="E1261" s="11" t="s">
        <v>39</v>
      </c>
      <c r="F1261" s="16">
        <v>100</v>
      </c>
      <c r="G1261" s="12" t="s">
        <v>98</v>
      </c>
      <c r="H1261" s="11" t="s">
        <v>1854</v>
      </c>
      <c r="I1261" s="11"/>
      <c r="J1261" s="13" t="s">
        <v>1855</v>
      </c>
    </row>
    <row r="1262" spans="1:10">
      <c r="A1262" s="31">
        <f t="shared" si="16"/>
        <v>1258</v>
      </c>
      <c r="B1262" s="11" t="s">
        <v>2293</v>
      </c>
      <c r="C1262" s="11"/>
      <c r="D1262" s="11"/>
      <c r="E1262" s="11"/>
      <c r="F1262" s="16"/>
      <c r="G1262" s="12"/>
      <c r="H1262" s="11"/>
      <c r="I1262" s="11"/>
      <c r="J1262" s="13"/>
    </row>
    <row r="1263" spans="1:10">
      <c r="A1263" s="31">
        <f t="shared" si="16"/>
        <v>1259</v>
      </c>
      <c r="B1263" s="11"/>
      <c r="C1263" s="11" t="s">
        <v>2107</v>
      </c>
      <c r="D1263" s="11"/>
      <c r="E1263" s="11" t="s">
        <v>39</v>
      </c>
      <c r="F1263" s="16">
        <v>50</v>
      </c>
      <c r="G1263" s="12" t="s">
        <v>98</v>
      </c>
      <c r="H1263" s="11" t="s">
        <v>2291</v>
      </c>
      <c r="I1263" s="11"/>
      <c r="J1263" s="13" t="s">
        <v>2109</v>
      </c>
    </row>
    <row r="1264" spans="1:10">
      <c r="A1264" s="31">
        <f t="shared" si="16"/>
        <v>1260</v>
      </c>
      <c r="B1264" s="11"/>
      <c r="C1264" s="11" t="s">
        <v>2295</v>
      </c>
      <c r="D1264" s="11"/>
      <c r="E1264" s="11" t="s">
        <v>2296</v>
      </c>
      <c r="F1264" s="16"/>
      <c r="G1264" s="12" t="s">
        <v>26</v>
      </c>
      <c r="H1264" s="11" t="s">
        <v>2297</v>
      </c>
      <c r="I1264" s="11"/>
      <c r="J1264" s="13" t="s">
        <v>2298</v>
      </c>
    </row>
    <row r="1265" spans="1:10">
      <c r="A1265" s="31">
        <f t="shared" si="16"/>
        <v>1261</v>
      </c>
      <c r="B1265" s="11"/>
      <c r="C1265" s="11" t="s">
        <v>2105</v>
      </c>
      <c r="D1265" s="11"/>
      <c r="E1265" s="11" t="s">
        <v>2299</v>
      </c>
      <c r="F1265" s="16"/>
      <c r="G1265" s="12" t="s">
        <v>26</v>
      </c>
      <c r="H1265" s="11" t="s">
        <v>2285</v>
      </c>
      <c r="I1265" s="11"/>
      <c r="J1265" s="13" t="s">
        <v>2052</v>
      </c>
    </row>
    <row r="1266" spans="1:10">
      <c r="A1266" s="31">
        <f t="shared" si="16"/>
        <v>1262</v>
      </c>
      <c r="B1266" s="11"/>
      <c r="C1266" s="11" t="s">
        <v>2057</v>
      </c>
      <c r="D1266" s="11"/>
      <c r="E1266" s="11" t="s">
        <v>43</v>
      </c>
      <c r="F1266" s="16"/>
      <c r="G1266" s="12" t="s">
        <v>98</v>
      </c>
      <c r="H1266" s="11" t="s">
        <v>2100</v>
      </c>
      <c r="I1266" s="11"/>
      <c r="J1266" s="13" t="s">
        <v>2101</v>
      </c>
    </row>
    <row r="1267" spans="1:10">
      <c r="A1267" s="31">
        <f t="shared" si="16"/>
        <v>1263</v>
      </c>
      <c r="B1267" s="11"/>
      <c r="C1267" s="11" t="s">
        <v>1853</v>
      </c>
      <c r="D1267" s="11"/>
      <c r="E1267" s="11" t="s">
        <v>39</v>
      </c>
      <c r="F1267" s="16">
        <v>100</v>
      </c>
      <c r="G1267" s="12" t="s">
        <v>98</v>
      </c>
      <c r="H1267" s="11" t="s">
        <v>1854</v>
      </c>
      <c r="I1267" s="11"/>
      <c r="J1267" s="13" t="s">
        <v>1855</v>
      </c>
    </row>
    <row r="1268" spans="1:10">
      <c r="A1268" s="31">
        <f t="shared" si="16"/>
        <v>1264</v>
      </c>
      <c r="B1268" s="11" t="s">
        <v>2299</v>
      </c>
      <c r="C1268" s="11"/>
      <c r="D1268" s="11"/>
      <c r="E1268" s="11"/>
      <c r="F1268" s="16"/>
      <c r="G1268" s="12"/>
      <c r="H1268" s="11"/>
      <c r="I1268" s="11"/>
      <c r="J1268" s="13"/>
    </row>
    <row r="1269" spans="1:10">
      <c r="A1269" s="31">
        <f t="shared" si="16"/>
        <v>1265</v>
      </c>
      <c r="B1269" s="11"/>
      <c r="C1269" s="11" t="s">
        <v>2065</v>
      </c>
      <c r="D1269" s="11"/>
      <c r="E1269" s="11" t="s">
        <v>39</v>
      </c>
      <c r="F1269" s="16">
        <v>50</v>
      </c>
      <c r="G1269" s="12" t="s">
        <v>98</v>
      </c>
      <c r="H1269" s="11" t="s">
        <v>2289</v>
      </c>
      <c r="I1269" s="11"/>
      <c r="J1269" s="13" t="s">
        <v>2110</v>
      </c>
    </row>
    <row r="1270" spans="1:10">
      <c r="A1270" s="31">
        <f t="shared" si="16"/>
        <v>1266</v>
      </c>
      <c r="B1270" s="11"/>
      <c r="C1270" s="11" t="s">
        <v>2035</v>
      </c>
      <c r="D1270" s="11"/>
      <c r="E1270" s="11" t="s">
        <v>2036</v>
      </c>
      <c r="F1270" s="16"/>
      <c r="G1270" s="12" t="s">
        <v>98</v>
      </c>
      <c r="H1270" s="11" t="s">
        <v>1422</v>
      </c>
      <c r="I1270" s="11"/>
      <c r="J1270" s="13" t="s">
        <v>2111</v>
      </c>
    </row>
    <row r="1271" spans="1:10">
      <c r="A1271" s="31">
        <f t="shared" si="16"/>
        <v>1267</v>
      </c>
      <c r="B1271" s="11"/>
      <c r="C1271" s="11" t="s">
        <v>2295</v>
      </c>
      <c r="D1271" s="11"/>
      <c r="E1271" s="11" t="s">
        <v>2296</v>
      </c>
      <c r="F1271" s="16"/>
      <c r="G1271" s="12" t="s">
        <v>26</v>
      </c>
      <c r="H1271" s="11" t="s">
        <v>2297</v>
      </c>
      <c r="I1271" s="11"/>
      <c r="J1271" s="13" t="s">
        <v>2298</v>
      </c>
    </row>
    <row r="1272" spans="1:10">
      <c r="A1272" s="31">
        <f t="shared" si="16"/>
        <v>1268</v>
      </c>
      <c r="B1272" s="11"/>
      <c r="C1272" s="11" t="s">
        <v>2057</v>
      </c>
      <c r="D1272" s="11"/>
      <c r="E1272" s="11" t="s">
        <v>43</v>
      </c>
      <c r="F1272" s="16"/>
      <c r="G1272" s="12" t="s">
        <v>98</v>
      </c>
      <c r="H1272" s="11" t="s">
        <v>2100</v>
      </c>
      <c r="I1272" s="11"/>
      <c r="J1272" s="13" t="s">
        <v>2101</v>
      </c>
    </row>
    <row r="1273" spans="1:10">
      <c r="A1273" s="31">
        <f t="shared" si="16"/>
        <v>1269</v>
      </c>
      <c r="B1273" s="11"/>
      <c r="C1273" s="11" t="s">
        <v>1853</v>
      </c>
      <c r="D1273" s="11"/>
      <c r="E1273" s="11" t="s">
        <v>39</v>
      </c>
      <c r="F1273" s="16">
        <v>100</v>
      </c>
      <c r="G1273" s="12" t="s">
        <v>98</v>
      </c>
      <c r="H1273" s="11" t="s">
        <v>1854</v>
      </c>
      <c r="I1273" s="11"/>
      <c r="J1273" s="13" t="s">
        <v>1855</v>
      </c>
    </row>
    <row r="1274" spans="1:10">
      <c r="A1274" s="31">
        <f t="shared" si="16"/>
        <v>1270</v>
      </c>
      <c r="B1274" s="11" t="s">
        <v>1751</v>
      </c>
      <c r="C1274" s="11"/>
      <c r="D1274" s="11"/>
      <c r="E1274" s="11"/>
      <c r="F1274" s="16"/>
      <c r="G1274" s="12"/>
      <c r="H1274" s="11"/>
      <c r="I1274" s="11"/>
      <c r="J1274" s="13"/>
    </row>
    <row r="1275" spans="1:10">
      <c r="A1275" s="31">
        <f t="shared" si="16"/>
        <v>1271</v>
      </c>
      <c r="B1275" s="11"/>
      <c r="C1275" s="11" t="s">
        <v>2300</v>
      </c>
      <c r="D1275" s="11"/>
      <c r="E1275" s="11" t="s">
        <v>2301</v>
      </c>
      <c r="F1275" s="16"/>
      <c r="G1275" s="12" t="s">
        <v>244</v>
      </c>
      <c r="H1275" s="11" t="s">
        <v>960</v>
      </c>
      <c r="I1275" s="11"/>
      <c r="J1275" s="13" t="s">
        <v>2302</v>
      </c>
    </row>
    <row r="1276" spans="1:10">
      <c r="A1276" s="31">
        <f t="shared" si="16"/>
        <v>1272</v>
      </c>
      <c r="B1276" s="11" t="s">
        <v>1755</v>
      </c>
      <c r="C1276" s="11"/>
      <c r="D1276" s="11"/>
      <c r="E1276" s="11"/>
      <c r="F1276" s="16"/>
      <c r="G1276" s="12"/>
      <c r="H1276" s="11"/>
      <c r="I1276" s="11"/>
      <c r="J1276" s="13"/>
    </row>
    <row r="1277" spans="1:10">
      <c r="A1277" s="31">
        <f t="shared" si="16"/>
        <v>1273</v>
      </c>
      <c r="B1277" s="11"/>
      <c r="C1277" s="11" t="s">
        <v>2303</v>
      </c>
      <c r="D1277" s="11"/>
      <c r="E1277" s="11" t="s">
        <v>2304</v>
      </c>
      <c r="F1277" s="16"/>
      <c r="G1277" s="12" t="s">
        <v>244</v>
      </c>
      <c r="H1277" s="11" t="s">
        <v>962</v>
      </c>
      <c r="I1277" s="11"/>
      <c r="J1277" s="13" t="s">
        <v>2305</v>
      </c>
    </row>
    <row r="1278" spans="1:10">
      <c r="A1278" s="31">
        <f t="shared" si="16"/>
        <v>1274</v>
      </c>
      <c r="B1278" s="11" t="s">
        <v>2306</v>
      </c>
      <c r="C1278" s="11"/>
      <c r="D1278" s="11"/>
      <c r="E1278" s="11"/>
      <c r="F1278" s="16"/>
      <c r="G1278" s="12"/>
      <c r="H1278" s="11"/>
      <c r="I1278" s="11"/>
      <c r="J1278" s="13"/>
    </row>
    <row r="1279" spans="1:10">
      <c r="A1279" s="31">
        <f t="shared" si="16"/>
        <v>1275</v>
      </c>
      <c r="B1279" s="11"/>
      <c r="C1279" s="11" t="s">
        <v>2307</v>
      </c>
      <c r="D1279" s="11"/>
      <c r="E1279" s="11" t="s">
        <v>2307</v>
      </c>
      <c r="F1279" s="16"/>
      <c r="G1279" s="12" t="s">
        <v>244</v>
      </c>
      <c r="H1279" s="11" t="s">
        <v>964</v>
      </c>
      <c r="I1279" s="11"/>
      <c r="J1279" s="13" t="s">
        <v>2308</v>
      </c>
    </row>
    <row r="1280" spans="1:10">
      <c r="A1280" s="31">
        <f t="shared" si="16"/>
        <v>1276</v>
      </c>
      <c r="B1280" s="11" t="s">
        <v>1759</v>
      </c>
      <c r="C1280" s="11"/>
      <c r="D1280" s="11"/>
      <c r="E1280" s="11"/>
      <c r="F1280" s="16"/>
      <c r="G1280" s="12"/>
      <c r="H1280" s="11"/>
      <c r="I1280" s="11"/>
      <c r="J1280" s="13"/>
    </row>
    <row r="1281" spans="1:10">
      <c r="A1281" s="31">
        <f t="shared" si="16"/>
        <v>1277</v>
      </c>
      <c r="B1281" s="11"/>
      <c r="C1281" s="11" t="s">
        <v>2309</v>
      </c>
      <c r="D1281" s="11"/>
      <c r="E1281" s="11" t="s">
        <v>2310</v>
      </c>
      <c r="F1281" s="16"/>
      <c r="G1281" s="12" t="s">
        <v>98</v>
      </c>
      <c r="H1281" s="11" t="s">
        <v>967</v>
      </c>
      <c r="I1281" s="11"/>
      <c r="J1281" s="13" t="s">
        <v>2311</v>
      </c>
    </row>
    <row r="1282" spans="1:10">
      <c r="A1282" s="31">
        <f t="shared" si="16"/>
        <v>1278</v>
      </c>
      <c r="B1282" s="11"/>
      <c r="C1282" s="11" t="s">
        <v>2312</v>
      </c>
      <c r="D1282" s="11"/>
      <c r="E1282" s="11" t="s">
        <v>2313</v>
      </c>
      <c r="F1282" s="16"/>
      <c r="G1282" s="12" t="s">
        <v>98</v>
      </c>
      <c r="H1282" s="11" t="s">
        <v>2314</v>
      </c>
      <c r="I1282" s="11"/>
      <c r="J1282" s="13" t="s">
        <v>2315</v>
      </c>
    </row>
    <row r="1283" spans="1:10">
      <c r="A1283" s="31">
        <f t="shared" si="16"/>
        <v>1279</v>
      </c>
      <c r="B1283" s="11"/>
      <c r="C1283" s="11" t="s">
        <v>2316</v>
      </c>
      <c r="D1283" s="11"/>
      <c r="E1283" s="11" t="s">
        <v>2317</v>
      </c>
      <c r="F1283" s="16"/>
      <c r="G1283" s="12" t="s">
        <v>98</v>
      </c>
      <c r="H1283" s="11" t="s">
        <v>2318</v>
      </c>
      <c r="I1283" s="11"/>
      <c r="J1283" s="13" t="s">
        <v>2319</v>
      </c>
    </row>
    <row r="1284" spans="1:10">
      <c r="A1284" s="31">
        <f t="shared" ref="A1284:A1347" si="17">ROW()-4</f>
        <v>1280</v>
      </c>
      <c r="B1284" s="11"/>
      <c r="C1284" s="11" t="s">
        <v>2057</v>
      </c>
      <c r="D1284" s="11"/>
      <c r="E1284" s="11" t="s">
        <v>43</v>
      </c>
      <c r="F1284" s="16"/>
      <c r="G1284" s="12" t="s">
        <v>98</v>
      </c>
      <c r="H1284" s="11" t="s">
        <v>2100</v>
      </c>
      <c r="I1284" s="11"/>
      <c r="J1284" s="13" t="s">
        <v>2101</v>
      </c>
    </row>
    <row r="1285" spans="1:10">
      <c r="A1285" s="31">
        <f t="shared" si="17"/>
        <v>1281</v>
      </c>
      <c r="B1285" s="11"/>
      <c r="C1285" s="11" t="s">
        <v>1853</v>
      </c>
      <c r="D1285" s="11"/>
      <c r="E1285" s="11" t="s">
        <v>39</v>
      </c>
      <c r="F1285" s="16">
        <v>100</v>
      </c>
      <c r="G1285" s="12" t="s">
        <v>98</v>
      </c>
      <c r="H1285" s="11" t="s">
        <v>1854</v>
      </c>
      <c r="I1285" s="11"/>
      <c r="J1285" s="13" t="s">
        <v>1855</v>
      </c>
    </row>
    <row r="1286" spans="1:10">
      <c r="A1286" s="31">
        <f t="shared" si="17"/>
        <v>1282</v>
      </c>
      <c r="B1286" s="11" t="s">
        <v>1767</v>
      </c>
      <c r="C1286" s="11"/>
      <c r="D1286" s="11"/>
      <c r="E1286" s="11"/>
      <c r="F1286" s="16"/>
      <c r="G1286" s="12"/>
      <c r="H1286" s="11"/>
      <c r="I1286" s="11"/>
      <c r="J1286" s="13"/>
    </row>
    <row r="1287" spans="1:10">
      <c r="A1287" s="31">
        <f t="shared" si="17"/>
        <v>1283</v>
      </c>
      <c r="B1287" s="11"/>
      <c r="C1287" s="11" t="s">
        <v>1131</v>
      </c>
      <c r="D1287" s="11"/>
      <c r="E1287" s="11" t="s">
        <v>39</v>
      </c>
      <c r="F1287" s="16">
        <v>20</v>
      </c>
      <c r="G1287" s="12" t="s">
        <v>98</v>
      </c>
      <c r="H1287" s="11" t="s">
        <v>2320</v>
      </c>
      <c r="I1287" s="11"/>
      <c r="J1287" s="13" t="s">
        <v>2321</v>
      </c>
    </row>
    <row r="1288" spans="1:10">
      <c r="A1288" s="31">
        <f t="shared" si="17"/>
        <v>1284</v>
      </c>
      <c r="B1288" s="11"/>
      <c r="C1288" s="11" t="s">
        <v>2322</v>
      </c>
      <c r="D1288" s="11"/>
      <c r="E1288" s="11" t="s">
        <v>39</v>
      </c>
      <c r="F1288" s="16">
        <v>30</v>
      </c>
      <c r="G1288" s="12" t="s">
        <v>98</v>
      </c>
      <c r="H1288" s="11" t="s">
        <v>2323</v>
      </c>
      <c r="I1288" s="11"/>
      <c r="J1288" s="13" t="s">
        <v>2324</v>
      </c>
    </row>
    <row r="1289" spans="1:10">
      <c r="A1289" s="31">
        <f t="shared" si="17"/>
        <v>1285</v>
      </c>
      <c r="B1289" s="11"/>
      <c r="C1289" s="11" t="s">
        <v>2325</v>
      </c>
      <c r="D1289" s="11"/>
      <c r="E1289" s="11" t="s">
        <v>39</v>
      </c>
      <c r="F1289" s="16">
        <v>4</v>
      </c>
      <c r="G1289" s="12" t="s">
        <v>98</v>
      </c>
      <c r="H1289" s="11" t="s">
        <v>2326</v>
      </c>
      <c r="I1289" s="11"/>
      <c r="J1289" s="13" t="s">
        <v>2327</v>
      </c>
    </row>
    <row r="1290" spans="1:10">
      <c r="A1290" s="31">
        <f t="shared" si="17"/>
        <v>1286</v>
      </c>
      <c r="B1290" s="11"/>
      <c r="C1290" s="11" t="s">
        <v>2057</v>
      </c>
      <c r="D1290" s="11"/>
      <c r="E1290" s="11" t="s">
        <v>43</v>
      </c>
      <c r="F1290" s="16"/>
      <c r="G1290" s="12" t="s">
        <v>98</v>
      </c>
      <c r="H1290" s="11" t="s">
        <v>2100</v>
      </c>
      <c r="I1290" s="11"/>
      <c r="J1290" s="13" t="s">
        <v>2101</v>
      </c>
    </row>
    <row r="1291" spans="1:10">
      <c r="A1291" s="31">
        <f t="shared" si="17"/>
        <v>1287</v>
      </c>
      <c r="B1291" s="11"/>
      <c r="C1291" s="11" t="s">
        <v>1853</v>
      </c>
      <c r="D1291" s="11"/>
      <c r="E1291" s="11" t="s">
        <v>39</v>
      </c>
      <c r="F1291" s="16">
        <v>100</v>
      </c>
      <c r="G1291" s="12" t="s">
        <v>98</v>
      </c>
      <c r="H1291" s="11" t="s">
        <v>1854</v>
      </c>
      <c r="I1291" s="11"/>
      <c r="J1291" s="13" t="s">
        <v>1855</v>
      </c>
    </row>
    <row r="1292" spans="1:10">
      <c r="A1292" s="31">
        <f t="shared" si="17"/>
        <v>1288</v>
      </c>
      <c r="B1292" s="11" t="s">
        <v>1771</v>
      </c>
      <c r="C1292" s="11"/>
      <c r="D1292" s="11"/>
      <c r="E1292" s="11"/>
      <c r="F1292" s="16"/>
      <c r="G1292" s="12"/>
      <c r="H1292" s="11"/>
      <c r="I1292" s="11"/>
      <c r="J1292" s="13"/>
    </row>
    <row r="1293" spans="1:10">
      <c r="A1293" s="31">
        <f t="shared" si="17"/>
        <v>1289</v>
      </c>
      <c r="B1293" s="11"/>
      <c r="C1293" s="11" t="s">
        <v>326</v>
      </c>
      <c r="D1293" s="11"/>
      <c r="E1293" s="11" t="s">
        <v>327</v>
      </c>
      <c r="F1293" s="16"/>
      <c r="G1293" s="12" t="s">
        <v>26</v>
      </c>
      <c r="H1293" s="11" t="s">
        <v>2328</v>
      </c>
      <c r="I1293" s="11"/>
      <c r="J1293" s="13" t="s">
        <v>2329</v>
      </c>
    </row>
    <row r="1294" spans="1:10">
      <c r="A1294" s="31">
        <f t="shared" si="17"/>
        <v>1290</v>
      </c>
      <c r="B1294" s="11"/>
      <c r="C1294" s="11" t="s">
        <v>2330</v>
      </c>
      <c r="D1294" s="11"/>
      <c r="E1294" s="11" t="s">
        <v>323</v>
      </c>
      <c r="F1294" s="16"/>
      <c r="G1294" s="12" t="s">
        <v>26</v>
      </c>
      <c r="H1294" s="11" t="s">
        <v>2331</v>
      </c>
      <c r="I1294" s="11"/>
      <c r="J1294" s="13" t="s">
        <v>2332</v>
      </c>
    </row>
    <row r="1295" spans="1:10">
      <c r="A1295" s="31">
        <f t="shared" si="17"/>
        <v>1291</v>
      </c>
      <c r="B1295" s="11"/>
      <c r="C1295" s="11" t="s">
        <v>1946</v>
      </c>
      <c r="D1295" s="11"/>
      <c r="E1295" s="11" t="s">
        <v>39</v>
      </c>
      <c r="F1295" s="16">
        <v>50</v>
      </c>
      <c r="G1295" s="12" t="s">
        <v>98</v>
      </c>
      <c r="H1295" s="11" t="s">
        <v>2333</v>
      </c>
      <c r="I1295" s="11"/>
      <c r="J1295" s="13" t="s">
        <v>2334</v>
      </c>
    </row>
    <row r="1296" spans="1:10">
      <c r="A1296" s="31">
        <f t="shared" si="17"/>
        <v>1292</v>
      </c>
      <c r="B1296" s="11"/>
      <c r="C1296" s="11" t="s">
        <v>2335</v>
      </c>
      <c r="D1296" s="11"/>
      <c r="E1296" s="11" t="s">
        <v>2336</v>
      </c>
      <c r="F1296" s="16"/>
      <c r="G1296" s="12" t="s">
        <v>26</v>
      </c>
      <c r="H1296" s="11" t="s">
        <v>2337</v>
      </c>
      <c r="I1296" s="11"/>
      <c r="J1296" s="13" t="s">
        <v>2338</v>
      </c>
    </row>
    <row r="1297" spans="1:10">
      <c r="A1297" s="31">
        <f t="shared" si="17"/>
        <v>1293</v>
      </c>
      <c r="B1297" s="11"/>
      <c r="C1297" s="11" t="s">
        <v>2339</v>
      </c>
      <c r="D1297" s="11"/>
      <c r="E1297" s="11" t="s">
        <v>2340</v>
      </c>
      <c r="F1297" s="16"/>
      <c r="G1297" s="12" t="s">
        <v>26</v>
      </c>
      <c r="H1297" s="11" t="s">
        <v>2341</v>
      </c>
      <c r="I1297" s="11"/>
      <c r="J1297" s="13" t="s">
        <v>2342</v>
      </c>
    </row>
    <row r="1298" spans="1:10">
      <c r="A1298" s="31">
        <f t="shared" si="17"/>
        <v>1294</v>
      </c>
      <c r="B1298" s="11"/>
      <c r="C1298" s="11" t="s">
        <v>2154</v>
      </c>
      <c r="D1298" s="11"/>
      <c r="E1298" s="11" t="s">
        <v>2155</v>
      </c>
      <c r="F1298" s="16"/>
      <c r="G1298" s="12" t="s">
        <v>98</v>
      </c>
      <c r="H1298" s="11" t="s">
        <v>2343</v>
      </c>
      <c r="I1298" s="11"/>
      <c r="J1298" s="13" t="s">
        <v>2344</v>
      </c>
    </row>
    <row r="1299" spans="1:10">
      <c r="A1299" s="31">
        <f t="shared" si="17"/>
        <v>1295</v>
      </c>
      <c r="B1299" s="11"/>
      <c r="C1299" s="11" t="s">
        <v>2345</v>
      </c>
      <c r="D1299" s="11"/>
      <c r="E1299" s="11" t="s">
        <v>2346</v>
      </c>
      <c r="F1299" s="16"/>
      <c r="G1299" s="12" t="s">
        <v>26</v>
      </c>
      <c r="H1299" s="11" t="s">
        <v>2347</v>
      </c>
      <c r="I1299" s="11"/>
      <c r="J1299" s="13" t="s">
        <v>2348</v>
      </c>
    </row>
    <row r="1300" spans="1:10">
      <c r="A1300" s="31">
        <f t="shared" si="17"/>
        <v>1296</v>
      </c>
      <c r="B1300" s="11"/>
      <c r="C1300" s="11" t="s">
        <v>2057</v>
      </c>
      <c r="D1300" s="11"/>
      <c r="E1300" s="11" t="s">
        <v>43</v>
      </c>
      <c r="F1300" s="16"/>
      <c r="G1300" s="12" t="s">
        <v>98</v>
      </c>
      <c r="H1300" s="11" t="s">
        <v>2100</v>
      </c>
      <c r="I1300" s="11"/>
      <c r="J1300" s="13" t="s">
        <v>2101</v>
      </c>
    </row>
    <row r="1301" spans="1:10">
      <c r="A1301" s="31">
        <f t="shared" si="17"/>
        <v>1297</v>
      </c>
      <c r="B1301" s="11"/>
      <c r="C1301" s="11" t="s">
        <v>1853</v>
      </c>
      <c r="D1301" s="11"/>
      <c r="E1301" s="11" t="s">
        <v>39</v>
      </c>
      <c r="F1301" s="16">
        <v>100</v>
      </c>
      <c r="G1301" s="12" t="s">
        <v>98</v>
      </c>
      <c r="H1301" s="11" t="s">
        <v>1854</v>
      </c>
      <c r="I1301" s="11"/>
      <c r="J1301" s="13" t="s">
        <v>1855</v>
      </c>
    </row>
    <row r="1302" spans="1:10">
      <c r="A1302" s="31">
        <f t="shared" si="17"/>
        <v>1298</v>
      </c>
      <c r="B1302" s="11" t="s">
        <v>1775</v>
      </c>
      <c r="C1302" s="11"/>
      <c r="D1302" s="11"/>
      <c r="E1302" s="11"/>
      <c r="F1302" s="16"/>
      <c r="G1302" s="12"/>
      <c r="H1302" s="11"/>
      <c r="I1302" s="11"/>
      <c r="J1302" s="13"/>
    </row>
    <row r="1303" spans="1:10">
      <c r="A1303" s="31">
        <f t="shared" si="17"/>
        <v>1299</v>
      </c>
      <c r="B1303" s="11"/>
      <c r="C1303" s="11" t="s">
        <v>326</v>
      </c>
      <c r="D1303" s="11"/>
      <c r="E1303" s="11" t="s">
        <v>327</v>
      </c>
      <c r="F1303" s="16"/>
      <c r="G1303" s="12" t="s">
        <v>26</v>
      </c>
      <c r="H1303" s="11" t="s">
        <v>328</v>
      </c>
      <c r="I1303" s="11"/>
      <c r="J1303" s="13" t="s">
        <v>329</v>
      </c>
    </row>
    <row r="1304" spans="1:10">
      <c r="A1304" s="31">
        <f t="shared" si="17"/>
        <v>1300</v>
      </c>
      <c r="B1304" s="11"/>
      <c r="C1304" s="11" t="s">
        <v>330</v>
      </c>
      <c r="D1304" s="11"/>
      <c r="E1304" s="11" t="s">
        <v>327</v>
      </c>
      <c r="F1304" s="16"/>
      <c r="G1304" s="12" t="s">
        <v>26</v>
      </c>
      <c r="H1304" s="11" t="s">
        <v>2349</v>
      </c>
      <c r="I1304" s="11"/>
      <c r="J1304" s="13" t="s">
        <v>2350</v>
      </c>
    </row>
    <row r="1305" spans="1:10" s="20" customFormat="1">
      <c r="A1305" s="31">
        <f t="shared" si="17"/>
        <v>1301</v>
      </c>
      <c r="B1305" s="11"/>
      <c r="C1305" s="11" t="s">
        <v>333</v>
      </c>
      <c r="D1305" s="11"/>
      <c r="E1305" s="11" t="s">
        <v>327</v>
      </c>
      <c r="F1305" s="16"/>
      <c r="G1305" s="12" t="s">
        <v>26</v>
      </c>
      <c r="H1305" s="11" t="s">
        <v>334</v>
      </c>
      <c r="I1305" s="11"/>
      <c r="J1305" s="13" t="s">
        <v>2351</v>
      </c>
    </row>
    <row r="1306" spans="1:10" s="20" customFormat="1">
      <c r="A1306" s="31">
        <f t="shared" si="17"/>
        <v>1302</v>
      </c>
      <c r="B1306" s="11"/>
      <c r="C1306" s="11" t="s">
        <v>2057</v>
      </c>
      <c r="D1306" s="11"/>
      <c r="E1306" s="11" t="s">
        <v>43</v>
      </c>
      <c r="F1306" s="16"/>
      <c r="G1306" s="12" t="s">
        <v>98</v>
      </c>
      <c r="H1306" s="11" t="s">
        <v>2100</v>
      </c>
      <c r="I1306" s="11"/>
      <c r="J1306" s="13" t="s">
        <v>2101</v>
      </c>
    </row>
    <row r="1307" spans="1:10" s="20" customFormat="1">
      <c r="A1307" s="31">
        <f t="shared" si="17"/>
        <v>1303</v>
      </c>
      <c r="B1307" s="11"/>
      <c r="C1307" s="11" t="s">
        <v>1853</v>
      </c>
      <c r="D1307" s="11"/>
      <c r="E1307" s="11" t="s">
        <v>39</v>
      </c>
      <c r="F1307" s="16">
        <v>100</v>
      </c>
      <c r="G1307" s="12" t="s">
        <v>98</v>
      </c>
      <c r="H1307" s="11" t="s">
        <v>1854</v>
      </c>
      <c r="I1307" s="11"/>
      <c r="J1307" s="13" t="s">
        <v>1855</v>
      </c>
    </row>
    <row r="1308" spans="1:10">
      <c r="A1308" s="31">
        <f t="shared" si="17"/>
        <v>1304</v>
      </c>
      <c r="B1308" s="11" t="s">
        <v>1779</v>
      </c>
      <c r="C1308" s="11"/>
      <c r="D1308" s="11"/>
      <c r="E1308" s="11"/>
      <c r="F1308" s="16"/>
      <c r="G1308" s="12"/>
      <c r="H1308" s="11"/>
      <c r="I1308" s="11"/>
      <c r="J1308" s="13"/>
    </row>
    <row r="1309" spans="1:10" s="20" customFormat="1">
      <c r="A1309" s="31">
        <f t="shared" si="17"/>
        <v>1305</v>
      </c>
      <c r="B1309" s="11"/>
      <c r="C1309" s="11" t="s">
        <v>2154</v>
      </c>
      <c r="D1309" s="11"/>
      <c r="E1309" s="11" t="s">
        <v>2155</v>
      </c>
      <c r="F1309" s="16"/>
      <c r="G1309" s="12">
        <v>1</v>
      </c>
      <c r="H1309" s="11" t="s">
        <v>2352</v>
      </c>
      <c r="I1309" s="11"/>
      <c r="J1309" s="13" t="s">
        <v>2353</v>
      </c>
    </row>
    <row r="1310" spans="1:10" s="20" customFormat="1">
      <c r="A1310" s="31">
        <f t="shared" si="17"/>
        <v>1306</v>
      </c>
      <c r="B1310" s="11"/>
      <c r="C1310" s="11" t="s">
        <v>330</v>
      </c>
      <c r="D1310" s="11"/>
      <c r="E1310" s="11" t="s">
        <v>327</v>
      </c>
      <c r="F1310" s="16"/>
      <c r="G1310" s="12" t="s">
        <v>98</v>
      </c>
      <c r="H1310" s="11" t="s">
        <v>906</v>
      </c>
      <c r="I1310" s="11"/>
      <c r="J1310" s="13" t="s">
        <v>2354</v>
      </c>
    </row>
    <row r="1311" spans="1:10" s="20" customFormat="1">
      <c r="A1311" s="31">
        <f t="shared" si="17"/>
        <v>1307</v>
      </c>
      <c r="B1311" s="11"/>
      <c r="C1311" s="11" t="s">
        <v>333</v>
      </c>
      <c r="D1311" s="11"/>
      <c r="E1311" s="11" t="s">
        <v>327</v>
      </c>
      <c r="F1311" s="16"/>
      <c r="G1311" s="12" t="s">
        <v>98</v>
      </c>
      <c r="H1311" s="11" t="s">
        <v>908</v>
      </c>
      <c r="I1311" s="11"/>
      <c r="J1311" s="13" t="s">
        <v>2355</v>
      </c>
    </row>
    <row r="1312" spans="1:10" s="20" customFormat="1">
      <c r="A1312" s="31">
        <f t="shared" si="17"/>
        <v>1308</v>
      </c>
      <c r="B1312" s="11" t="s">
        <v>1783</v>
      </c>
      <c r="C1312" s="11"/>
      <c r="D1312" s="11"/>
      <c r="E1312" s="11"/>
      <c r="F1312" s="16"/>
      <c r="G1312" s="12"/>
      <c r="H1312" s="11"/>
      <c r="I1312" s="11"/>
      <c r="J1312" s="13"/>
    </row>
    <row r="1313" spans="1:10" s="20" customFormat="1">
      <c r="A1313" s="31">
        <f t="shared" si="17"/>
        <v>1309</v>
      </c>
      <c r="B1313" s="11"/>
      <c r="C1313" s="11" t="s">
        <v>2356</v>
      </c>
      <c r="D1313" s="11"/>
      <c r="E1313" s="11" t="s">
        <v>2357</v>
      </c>
      <c r="F1313" s="16"/>
      <c r="G1313" s="12" t="s">
        <v>26</v>
      </c>
      <c r="H1313" s="11" t="s">
        <v>976</v>
      </c>
      <c r="I1313" s="11"/>
      <c r="J1313" s="13" t="s">
        <v>2358</v>
      </c>
    </row>
    <row r="1314" spans="1:10">
      <c r="A1314" s="31">
        <f t="shared" si="17"/>
        <v>1310</v>
      </c>
      <c r="B1314" s="11" t="s">
        <v>2359</v>
      </c>
      <c r="C1314" s="11"/>
      <c r="D1314" s="11"/>
      <c r="E1314" s="11"/>
      <c r="F1314" s="16"/>
      <c r="G1314" s="12"/>
      <c r="H1314" s="11"/>
      <c r="I1314" s="11"/>
      <c r="J1314" s="13"/>
    </row>
    <row r="1315" spans="1:10">
      <c r="A1315" s="31">
        <f t="shared" si="17"/>
        <v>1311</v>
      </c>
      <c r="B1315" s="11"/>
      <c r="C1315" s="11" t="s">
        <v>1186</v>
      </c>
      <c r="D1315" s="11"/>
      <c r="E1315" s="11" t="s">
        <v>1023</v>
      </c>
      <c r="F1315" s="16"/>
      <c r="G1315" s="12">
        <v>1</v>
      </c>
      <c r="H1315" s="11" t="s">
        <v>2360</v>
      </c>
      <c r="I1315" s="11"/>
      <c r="J1315" s="13" t="s">
        <v>2361</v>
      </c>
    </row>
    <row r="1316" spans="1:10">
      <c r="A1316" s="31">
        <f t="shared" si="17"/>
        <v>1312</v>
      </c>
      <c r="B1316" s="11"/>
      <c r="C1316" s="11" t="s">
        <v>2362</v>
      </c>
      <c r="D1316" s="11"/>
      <c r="E1316" s="11" t="s">
        <v>2363</v>
      </c>
      <c r="F1316" s="16"/>
      <c r="G1316" s="12" t="s">
        <v>31</v>
      </c>
      <c r="H1316" s="11" t="s">
        <v>2364</v>
      </c>
      <c r="I1316" s="11"/>
      <c r="J1316" s="13" t="s">
        <v>2365</v>
      </c>
    </row>
    <row r="1317" spans="1:10" s="20" customFormat="1">
      <c r="A1317" s="31">
        <f t="shared" si="17"/>
        <v>1313</v>
      </c>
      <c r="B1317" s="11"/>
      <c r="C1317" s="11" t="s">
        <v>1853</v>
      </c>
      <c r="D1317" s="11"/>
      <c r="E1317" s="11" t="s">
        <v>39</v>
      </c>
      <c r="F1317" s="16">
        <v>100</v>
      </c>
      <c r="G1317" s="12" t="s">
        <v>98</v>
      </c>
      <c r="H1317" s="11" t="s">
        <v>1854</v>
      </c>
      <c r="I1317" s="11"/>
      <c r="J1317" s="13" t="s">
        <v>1855</v>
      </c>
    </row>
    <row r="1318" spans="1:10">
      <c r="A1318" s="31">
        <f t="shared" si="17"/>
        <v>1314</v>
      </c>
      <c r="B1318" s="11" t="s">
        <v>2363</v>
      </c>
      <c r="C1318" s="11"/>
      <c r="D1318" s="11"/>
      <c r="E1318" s="11"/>
      <c r="F1318" s="16"/>
      <c r="G1318" s="12"/>
      <c r="H1318" s="11"/>
      <c r="I1318" s="11"/>
      <c r="J1318" s="13"/>
    </row>
    <row r="1319" spans="1:10">
      <c r="A1319" s="31">
        <f t="shared" si="17"/>
        <v>1315</v>
      </c>
      <c r="B1319" s="11"/>
      <c r="C1319" s="11" t="s">
        <v>2366</v>
      </c>
      <c r="D1319" s="11"/>
      <c r="E1319" s="11" t="s">
        <v>39</v>
      </c>
      <c r="F1319" s="16">
        <v>100</v>
      </c>
      <c r="G1319" s="12" t="s">
        <v>85</v>
      </c>
      <c r="H1319" s="11" t="s">
        <v>2367</v>
      </c>
      <c r="I1319" s="11"/>
      <c r="J1319" s="13" t="s">
        <v>2368</v>
      </c>
    </row>
    <row r="1320" spans="1:10">
      <c r="A1320" s="31">
        <f t="shared" si="17"/>
        <v>1316</v>
      </c>
      <c r="B1320" s="11"/>
      <c r="C1320" s="11" t="s">
        <v>2369</v>
      </c>
      <c r="D1320" s="11"/>
      <c r="E1320" s="11" t="s">
        <v>1103</v>
      </c>
      <c r="F1320" s="16"/>
      <c r="G1320" s="12" t="s">
        <v>85</v>
      </c>
      <c r="H1320" s="11" t="s">
        <v>2370</v>
      </c>
      <c r="I1320" s="11"/>
      <c r="J1320" s="13" t="s">
        <v>2371</v>
      </c>
    </row>
    <row r="1321" spans="1:10">
      <c r="A1321" s="31">
        <f t="shared" si="17"/>
        <v>1317</v>
      </c>
      <c r="B1321" s="11"/>
      <c r="C1321" s="11" t="s">
        <v>2372</v>
      </c>
      <c r="D1321" s="11"/>
      <c r="E1321" s="11" t="s">
        <v>2373</v>
      </c>
      <c r="F1321" s="16"/>
      <c r="G1321" s="12" t="s">
        <v>31</v>
      </c>
      <c r="H1321" s="11" t="s">
        <v>2374</v>
      </c>
      <c r="I1321" s="11"/>
      <c r="J1321" s="13" t="s">
        <v>2375</v>
      </c>
    </row>
    <row r="1322" spans="1:10">
      <c r="A1322" s="31">
        <f t="shared" si="17"/>
        <v>1318</v>
      </c>
      <c r="B1322" s="11"/>
      <c r="C1322" s="11" t="s">
        <v>2376</v>
      </c>
      <c r="D1322" s="11"/>
      <c r="E1322" s="11" t="s">
        <v>1103</v>
      </c>
      <c r="F1322" s="16"/>
      <c r="G1322" s="12" t="s">
        <v>85</v>
      </c>
      <c r="H1322" s="11" t="s">
        <v>2377</v>
      </c>
      <c r="I1322" s="11"/>
      <c r="J1322" s="13" t="s">
        <v>2378</v>
      </c>
    </row>
    <row r="1323" spans="1:10">
      <c r="A1323" s="31">
        <f t="shared" si="17"/>
        <v>1319</v>
      </c>
      <c r="B1323" s="11" t="s">
        <v>1791</v>
      </c>
      <c r="C1323" s="11"/>
      <c r="D1323" s="11"/>
      <c r="E1323" s="11"/>
      <c r="F1323" s="16"/>
      <c r="G1323" s="12"/>
      <c r="H1323" s="11"/>
      <c r="I1323" s="11"/>
      <c r="J1323" s="13"/>
    </row>
    <row r="1324" spans="1:10">
      <c r="A1324" s="31">
        <f t="shared" si="17"/>
        <v>1320</v>
      </c>
      <c r="B1324" s="11"/>
      <c r="C1324" s="11" t="s">
        <v>2379</v>
      </c>
      <c r="D1324" s="11"/>
      <c r="E1324" s="11" t="s">
        <v>2380</v>
      </c>
      <c r="F1324" s="16"/>
      <c r="G1324" s="12" t="s">
        <v>26</v>
      </c>
      <c r="H1324" s="11" t="s">
        <v>980</v>
      </c>
      <c r="I1324" s="11"/>
      <c r="J1324" s="13" t="s">
        <v>2381</v>
      </c>
    </row>
    <row r="1325" spans="1:10">
      <c r="A1325" s="31">
        <f t="shared" si="17"/>
        <v>1321</v>
      </c>
      <c r="B1325" s="11" t="s">
        <v>2021</v>
      </c>
      <c r="C1325" s="11"/>
      <c r="D1325" s="11"/>
      <c r="E1325" s="11"/>
      <c r="F1325" s="16"/>
      <c r="G1325" s="12"/>
      <c r="H1325" s="11"/>
      <c r="I1325" s="11"/>
      <c r="J1325" s="13"/>
    </row>
    <row r="1326" spans="1:10">
      <c r="A1326" s="31">
        <f t="shared" si="17"/>
        <v>1322</v>
      </c>
      <c r="B1326" s="11"/>
      <c r="C1326" s="11" t="s">
        <v>288</v>
      </c>
      <c r="D1326" s="11"/>
      <c r="E1326" s="11" t="s">
        <v>1187</v>
      </c>
      <c r="F1326" s="16"/>
      <c r="G1326" s="12">
        <v>1</v>
      </c>
      <c r="H1326" s="11" t="s">
        <v>2382</v>
      </c>
      <c r="I1326" s="11"/>
      <c r="J1326" s="13" t="s">
        <v>2383</v>
      </c>
    </row>
    <row r="1327" spans="1:10">
      <c r="A1327" s="31">
        <f t="shared" si="17"/>
        <v>1323</v>
      </c>
      <c r="B1327" s="11"/>
      <c r="C1327" s="11" t="s">
        <v>2031</v>
      </c>
      <c r="D1327" s="11"/>
      <c r="E1327" s="11" t="s">
        <v>39</v>
      </c>
      <c r="F1327" s="16">
        <v>200</v>
      </c>
      <c r="G1327" s="12" t="s">
        <v>26</v>
      </c>
      <c r="H1327" s="11" t="s">
        <v>2032</v>
      </c>
      <c r="I1327" s="11"/>
      <c r="J1327" s="13" t="s">
        <v>2384</v>
      </c>
    </row>
    <row r="1328" spans="1:10">
      <c r="A1328" s="31">
        <f t="shared" si="17"/>
        <v>1324</v>
      </c>
      <c r="B1328" s="11"/>
      <c r="C1328" s="11" t="s">
        <v>2385</v>
      </c>
      <c r="D1328" s="11"/>
      <c r="E1328" s="11" t="s">
        <v>2386</v>
      </c>
      <c r="F1328" s="16"/>
      <c r="G1328" s="12" t="s">
        <v>31</v>
      </c>
      <c r="H1328" s="11" t="s">
        <v>2387</v>
      </c>
      <c r="I1328" s="11"/>
      <c r="J1328" s="13" t="s">
        <v>2388</v>
      </c>
    </row>
    <row r="1329" spans="1:10">
      <c r="A1329" s="31">
        <f t="shared" si="17"/>
        <v>1325</v>
      </c>
      <c r="B1329" s="11"/>
      <c r="C1329" s="11" t="s">
        <v>1853</v>
      </c>
      <c r="D1329" s="11"/>
      <c r="E1329" s="11" t="s">
        <v>39</v>
      </c>
      <c r="F1329" s="16">
        <v>100</v>
      </c>
      <c r="G1329" s="12" t="s">
        <v>98</v>
      </c>
      <c r="H1329" s="11" t="s">
        <v>2077</v>
      </c>
      <c r="I1329" s="11"/>
      <c r="J1329" s="13" t="s">
        <v>1855</v>
      </c>
    </row>
    <row r="1330" spans="1:10">
      <c r="A1330" s="31">
        <f t="shared" si="17"/>
        <v>1326</v>
      </c>
      <c r="B1330" s="11" t="s">
        <v>2386</v>
      </c>
      <c r="C1330" s="11"/>
      <c r="D1330" s="11"/>
      <c r="E1330" s="11"/>
      <c r="F1330" s="16"/>
      <c r="G1330" s="12"/>
      <c r="H1330" s="11"/>
      <c r="I1330" s="11"/>
      <c r="J1330" s="13"/>
    </row>
    <row r="1331" spans="1:10">
      <c r="A1331" s="31">
        <f t="shared" si="17"/>
        <v>1327</v>
      </c>
      <c r="B1331" s="11"/>
      <c r="C1331" s="11" t="s">
        <v>2356</v>
      </c>
      <c r="D1331" s="11"/>
      <c r="E1331" s="11" t="s">
        <v>2357</v>
      </c>
      <c r="F1331" s="16"/>
      <c r="G1331" s="12" t="s">
        <v>26</v>
      </c>
      <c r="H1331" s="11" t="s">
        <v>2389</v>
      </c>
      <c r="I1331" s="11"/>
      <c r="J1331" s="13" t="s">
        <v>2390</v>
      </c>
    </row>
    <row r="1332" spans="1:10">
      <c r="A1332" s="31">
        <f t="shared" si="17"/>
        <v>1328</v>
      </c>
      <c r="B1332" s="11"/>
      <c r="C1332" s="11" t="s">
        <v>2379</v>
      </c>
      <c r="D1332" s="11"/>
      <c r="E1332" s="11" t="s">
        <v>2380</v>
      </c>
      <c r="F1332" s="16"/>
      <c r="G1332" s="12" t="s">
        <v>26</v>
      </c>
      <c r="H1332" s="11" t="s">
        <v>2391</v>
      </c>
      <c r="I1332" s="11"/>
      <c r="J1332" s="13" t="s">
        <v>2392</v>
      </c>
    </row>
    <row r="1333" spans="1:10">
      <c r="A1333" s="31">
        <f t="shared" si="17"/>
        <v>1329</v>
      </c>
      <c r="B1333" s="11" t="s">
        <v>1642</v>
      </c>
      <c r="C1333" s="11"/>
      <c r="D1333" s="11"/>
      <c r="E1333" s="11"/>
      <c r="F1333" s="16"/>
      <c r="G1333" s="12"/>
      <c r="H1333" s="11"/>
      <c r="I1333" s="11"/>
      <c r="J1333" s="13"/>
    </row>
    <row r="1334" spans="1:10">
      <c r="A1334" s="31">
        <f t="shared" si="17"/>
        <v>1330</v>
      </c>
      <c r="B1334" s="11"/>
      <c r="C1334" s="11" t="s">
        <v>2039</v>
      </c>
      <c r="D1334" s="11"/>
      <c r="E1334" s="11" t="s">
        <v>2393</v>
      </c>
      <c r="F1334" s="16"/>
      <c r="G1334" s="12">
        <v>1</v>
      </c>
      <c r="H1334" s="11" t="s">
        <v>2041</v>
      </c>
      <c r="I1334" s="11"/>
      <c r="J1334" s="13" t="s">
        <v>2042</v>
      </c>
    </row>
    <row r="1335" spans="1:10">
      <c r="A1335" s="31">
        <f t="shared" si="17"/>
        <v>1331</v>
      </c>
      <c r="B1335" s="11" t="s">
        <v>2393</v>
      </c>
      <c r="C1335" s="11"/>
      <c r="D1335" s="11"/>
      <c r="E1335" s="11"/>
      <c r="F1335" s="16"/>
      <c r="G1335" s="12"/>
      <c r="H1335" s="11"/>
      <c r="I1335" s="11"/>
      <c r="J1335" s="52"/>
    </row>
    <row r="1336" spans="1:10">
      <c r="A1336" s="31">
        <f t="shared" si="17"/>
        <v>1332</v>
      </c>
      <c r="B1336" s="11"/>
      <c r="C1336" s="11" t="s">
        <v>2394</v>
      </c>
      <c r="D1336" s="11"/>
      <c r="E1336" s="11" t="s">
        <v>2395</v>
      </c>
      <c r="F1336" s="16"/>
      <c r="G1336" s="12" t="s">
        <v>26</v>
      </c>
      <c r="H1336" s="11" t="s">
        <v>2396</v>
      </c>
      <c r="I1336" s="11"/>
      <c r="J1336" s="13" t="s">
        <v>2397</v>
      </c>
    </row>
    <row r="1337" spans="1:10">
      <c r="A1337" s="31">
        <f t="shared" si="17"/>
        <v>1333</v>
      </c>
      <c r="B1337" s="11"/>
      <c r="C1337" s="11" t="s">
        <v>2035</v>
      </c>
      <c r="D1337" s="11"/>
      <c r="E1337" s="11" t="s">
        <v>2036</v>
      </c>
      <c r="F1337" s="16"/>
      <c r="G1337" s="12" t="s">
        <v>98</v>
      </c>
      <c r="H1337" s="11" t="s">
        <v>1422</v>
      </c>
      <c r="I1337" s="11"/>
      <c r="J1337" s="13" t="s">
        <v>2398</v>
      </c>
    </row>
    <row r="1338" spans="1:10">
      <c r="A1338" s="31">
        <f t="shared" si="17"/>
        <v>1334</v>
      </c>
      <c r="B1338" s="11"/>
      <c r="C1338" s="11" t="s">
        <v>1659</v>
      </c>
      <c r="D1338" s="11"/>
      <c r="E1338" s="11" t="s">
        <v>1432</v>
      </c>
      <c r="F1338" s="16"/>
      <c r="G1338" s="12" t="s">
        <v>85</v>
      </c>
      <c r="H1338" s="11" t="s">
        <v>2399</v>
      </c>
      <c r="I1338" s="11"/>
      <c r="J1338" s="13" t="s">
        <v>2400</v>
      </c>
    </row>
    <row r="1339" spans="1:10">
      <c r="A1339" s="31">
        <f t="shared" si="17"/>
        <v>1335</v>
      </c>
      <c r="B1339" s="11"/>
      <c r="C1339" s="11" t="s">
        <v>2401</v>
      </c>
      <c r="D1339" s="11"/>
      <c r="E1339" s="11" t="s">
        <v>2402</v>
      </c>
      <c r="F1339" s="16"/>
      <c r="G1339" s="12" t="s">
        <v>85</v>
      </c>
      <c r="H1339" s="11" t="s">
        <v>2403</v>
      </c>
      <c r="I1339" s="11"/>
      <c r="J1339" s="13" t="s">
        <v>2404</v>
      </c>
    </row>
    <row r="1340" spans="1:10">
      <c r="A1340" s="31">
        <f t="shared" si="17"/>
        <v>1336</v>
      </c>
      <c r="B1340" s="11"/>
      <c r="C1340" s="11" t="s">
        <v>1402</v>
      </c>
      <c r="D1340" s="11"/>
      <c r="E1340" s="11" t="s">
        <v>2405</v>
      </c>
      <c r="F1340" s="16"/>
      <c r="G1340" s="12" t="s">
        <v>85</v>
      </c>
      <c r="H1340" s="11" t="s">
        <v>2406</v>
      </c>
      <c r="I1340" s="11"/>
      <c r="J1340" s="13" t="s">
        <v>2407</v>
      </c>
    </row>
    <row r="1341" spans="1:10">
      <c r="A1341" s="31">
        <f t="shared" si="17"/>
        <v>1337</v>
      </c>
      <c r="B1341" s="11"/>
      <c r="C1341" s="11" t="s">
        <v>2105</v>
      </c>
      <c r="D1341" s="11"/>
      <c r="E1341" s="11" t="s">
        <v>2408</v>
      </c>
      <c r="F1341" s="16"/>
      <c r="G1341" s="12" t="s">
        <v>26</v>
      </c>
      <c r="H1341" s="11" t="s">
        <v>2285</v>
      </c>
      <c r="I1341" s="11"/>
      <c r="J1341" s="13" t="s">
        <v>2409</v>
      </c>
    </row>
    <row r="1342" spans="1:10">
      <c r="A1342" s="31">
        <f t="shared" si="17"/>
        <v>1338</v>
      </c>
      <c r="B1342" s="11" t="s">
        <v>2408</v>
      </c>
      <c r="C1342" s="11"/>
      <c r="D1342" s="11"/>
      <c r="E1342" s="11"/>
      <c r="F1342" s="16"/>
      <c r="G1342" s="12"/>
      <c r="H1342" s="11"/>
      <c r="I1342" s="11"/>
      <c r="J1342" s="52"/>
    </row>
    <row r="1343" spans="1:10">
      <c r="A1343" s="31">
        <f t="shared" si="17"/>
        <v>1339</v>
      </c>
      <c r="B1343" s="11"/>
      <c r="C1343" s="11" t="s">
        <v>2065</v>
      </c>
      <c r="D1343" s="11"/>
      <c r="E1343" s="11" t="s">
        <v>39</v>
      </c>
      <c r="F1343" s="16">
        <v>50</v>
      </c>
      <c r="G1343" s="12">
        <v>1</v>
      </c>
      <c r="H1343" s="11" t="s">
        <v>2066</v>
      </c>
      <c r="I1343" s="11"/>
      <c r="J1343" s="52" t="s">
        <v>2410</v>
      </c>
    </row>
    <row r="1344" spans="1:10">
      <c r="A1344" s="31">
        <f t="shared" si="17"/>
        <v>1340</v>
      </c>
      <c r="B1344" s="11"/>
      <c r="C1344" s="11" t="s">
        <v>2394</v>
      </c>
      <c r="D1344" s="11"/>
      <c r="E1344" s="11" t="s">
        <v>2395</v>
      </c>
      <c r="F1344" s="16"/>
      <c r="G1344" s="12" t="s">
        <v>26</v>
      </c>
      <c r="H1344" s="11" t="s">
        <v>2411</v>
      </c>
      <c r="I1344" s="11"/>
      <c r="J1344" s="13" t="s">
        <v>2397</v>
      </c>
    </row>
    <row r="1345" spans="1:10">
      <c r="A1345" s="31">
        <f t="shared" si="17"/>
        <v>1341</v>
      </c>
      <c r="B1345" s="11"/>
      <c r="C1345" s="11" t="s">
        <v>2035</v>
      </c>
      <c r="D1345" s="11"/>
      <c r="E1345" s="11" t="s">
        <v>2036</v>
      </c>
      <c r="F1345" s="16"/>
      <c r="G1345" s="12" t="s">
        <v>98</v>
      </c>
      <c r="H1345" s="11" t="s">
        <v>1422</v>
      </c>
      <c r="I1345" s="11"/>
      <c r="J1345" s="13" t="s">
        <v>2398</v>
      </c>
    </row>
    <row r="1346" spans="1:10">
      <c r="A1346" s="31">
        <f t="shared" si="17"/>
        <v>1342</v>
      </c>
      <c r="B1346" s="11"/>
      <c r="C1346" s="11" t="s">
        <v>1659</v>
      </c>
      <c r="D1346" s="11"/>
      <c r="E1346" s="11" t="s">
        <v>1432</v>
      </c>
      <c r="F1346" s="16"/>
      <c r="G1346" s="12" t="s">
        <v>85</v>
      </c>
      <c r="H1346" s="11" t="s">
        <v>2399</v>
      </c>
      <c r="I1346" s="11"/>
      <c r="J1346" s="13" t="s">
        <v>2400</v>
      </c>
    </row>
    <row r="1347" spans="1:10">
      <c r="A1347" s="31">
        <f t="shared" si="17"/>
        <v>1343</v>
      </c>
      <c r="B1347" s="11"/>
      <c r="C1347" s="11" t="s">
        <v>2401</v>
      </c>
      <c r="D1347" s="11"/>
      <c r="E1347" s="11" t="s">
        <v>2402</v>
      </c>
      <c r="F1347" s="16"/>
      <c r="G1347" s="12" t="s">
        <v>85</v>
      </c>
      <c r="H1347" s="11" t="s">
        <v>2403</v>
      </c>
      <c r="I1347" s="11"/>
      <c r="J1347" s="13" t="s">
        <v>2404</v>
      </c>
    </row>
    <row r="1348" spans="1:10">
      <c r="A1348" s="31">
        <f t="shared" ref="A1348:A1415" si="18">ROW()-4</f>
        <v>1344</v>
      </c>
      <c r="B1348" s="11"/>
      <c r="C1348" s="11" t="s">
        <v>1402</v>
      </c>
      <c r="D1348" s="11"/>
      <c r="E1348" s="11" t="s">
        <v>2405</v>
      </c>
      <c r="F1348" s="16"/>
      <c r="G1348" s="12" t="s">
        <v>85</v>
      </c>
      <c r="H1348" s="11" t="s">
        <v>2406</v>
      </c>
      <c r="I1348" s="11"/>
      <c r="J1348" s="13" t="s">
        <v>2407</v>
      </c>
    </row>
    <row r="1349" spans="1:10">
      <c r="A1349" s="31">
        <f t="shared" si="18"/>
        <v>1345</v>
      </c>
      <c r="B1349" s="11" t="s">
        <v>2395</v>
      </c>
      <c r="C1349" s="11"/>
      <c r="D1349" s="11"/>
      <c r="E1349" s="11"/>
      <c r="F1349" s="16"/>
      <c r="G1349" s="12"/>
      <c r="H1349" s="11"/>
      <c r="I1349" s="11"/>
      <c r="J1349" s="13"/>
    </row>
    <row r="1350" spans="1:10">
      <c r="A1350" s="31">
        <f t="shared" si="18"/>
        <v>1346</v>
      </c>
      <c r="B1350" s="11"/>
      <c r="C1350" s="11"/>
      <c r="D1350" s="11" t="s">
        <v>193</v>
      </c>
      <c r="E1350" s="11" t="s">
        <v>39</v>
      </c>
      <c r="F1350" s="16">
        <v>50</v>
      </c>
      <c r="G1350" s="12">
        <v>1</v>
      </c>
      <c r="H1350" s="11" t="s">
        <v>342</v>
      </c>
      <c r="I1350" s="11"/>
      <c r="J1350" s="13" t="s">
        <v>2412</v>
      </c>
    </row>
    <row r="1351" spans="1:10" s="48" customFormat="1">
      <c r="A1351" s="31">
        <f t="shared" si="18"/>
        <v>1347</v>
      </c>
      <c r="B1351" s="11"/>
      <c r="C1351" s="11"/>
      <c r="D1351" s="11"/>
      <c r="E1351" s="11" t="s">
        <v>26</v>
      </c>
      <c r="F1351" s="16"/>
      <c r="G1351" s="12"/>
      <c r="H1351" s="11"/>
      <c r="I1351" s="11" t="s">
        <v>2413</v>
      </c>
      <c r="J1351" s="13"/>
    </row>
    <row r="1352" spans="1:10">
      <c r="A1352" s="31">
        <f t="shared" si="18"/>
        <v>1348</v>
      </c>
      <c r="B1352" s="11"/>
      <c r="C1352" s="11"/>
      <c r="D1352" s="11"/>
      <c r="E1352" s="11" t="s">
        <v>26</v>
      </c>
      <c r="F1352" s="16"/>
      <c r="G1352" s="12"/>
      <c r="H1352" s="11"/>
      <c r="I1352" s="11" t="s">
        <v>2414</v>
      </c>
      <c r="J1352" s="13"/>
    </row>
    <row r="1353" spans="1:10">
      <c r="A1353" s="31">
        <f t="shared" si="18"/>
        <v>1349</v>
      </c>
      <c r="B1353" s="11"/>
      <c r="C1353" s="11"/>
      <c r="D1353" s="11"/>
      <c r="E1353" s="11" t="s">
        <v>26</v>
      </c>
      <c r="F1353" s="16"/>
      <c r="G1353" s="12"/>
      <c r="H1353" s="11"/>
      <c r="I1353" s="11" t="s">
        <v>2415</v>
      </c>
      <c r="J1353" s="13"/>
    </row>
    <row r="1354" spans="1:10">
      <c r="A1354" s="31">
        <f t="shared" si="18"/>
        <v>1350</v>
      </c>
      <c r="B1354" s="11"/>
      <c r="C1354" s="11"/>
      <c r="D1354" s="11"/>
      <c r="E1354" s="11" t="s">
        <v>26</v>
      </c>
      <c r="F1354" s="16"/>
      <c r="G1354" s="12"/>
      <c r="H1354" s="11"/>
      <c r="I1354" s="11" t="s">
        <v>2416</v>
      </c>
      <c r="J1354" s="13"/>
    </row>
    <row r="1355" spans="1:10" s="48" customFormat="1">
      <c r="A1355" s="31">
        <f t="shared" si="18"/>
        <v>1351</v>
      </c>
      <c r="B1355" s="11"/>
      <c r="C1355" s="11"/>
      <c r="D1355" s="11"/>
      <c r="E1355" s="11" t="s">
        <v>26</v>
      </c>
      <c r="F1355" s="16"/>
      <c r="G1355" s="12"/>
      <c r="H1355" s="11"/>
      <c r="I1355" s="11" t="s">
        <v>2417</v>
      </c>
      <c r="J1355" s="13"/>
    </row>
    <row r="1356" spans="1:10">
      <c r="A1356" s="31">
        <f t="shared" si="18"/>
        <v>1352</v>
      </c>
      <c r="B1356" s="11"/>
      <c r="C1356" s="11"/>
      <c r="D1356" s="11"/>
      <c r="E1356" s="11" t="s">
        <v>26</v>
      </c>
      <c r="F1356" s="16"/>
      <c r="G1356" s="12"/>
      <c r="H1356" s="11"/>
      <c r="I1356" s="11" t="s">
        <v>2418</v>
      </c>
      <c r="J1356" s="13"/>
    </row>
    <row r="1357" spans="1:10">
      <c r="A1357" s="31">
        <f t="shared" si="18"/>
        <v>1353</v>
      </c>
      <c r="B1357" s="11"/>
      <c r="C1357" s="11"/>
      <c r="D1357" s="11"/>
      <c r="E1357" s="11" t="s">
        <v>26</v>
      </c>
      <c r="F1357" s="16"/>
      <c r="G1357" s="12"/>
      <c r="H1357" s="11"/>
      <c r="I1357" s="11" t="s">
        <v>2419</v>
      </c>
      <c r="J1357" s="13"/>
    </row>
    <row r="1358" spans="1:10">
      <c r="A1358" s="31">
        <f t="shared" si="18"/>
        <v>1354</v>
      </c>
      <c r="B1358" s="11"/>
      <c r="C1358" s="11"/>
      <c r="D1358" s="11"/>
      <c r="E1358" s="11" t="s">
        <v>26</v>
      </c>
      <c r="F1358" s="16"/>
      <c r="G1358" s="12"/>
      <c r="H1358" s="11"/>
      <c r="I1358" s="11" t="s">
        <v>2420</v>
      </c>
      <c r="J1358" s="13"/>
    </row>
    <row r="1359" spans="1:10">
      <c r="A1359" s="31">
        <f t="shared" si="18"/>
        <v>1355</v>
      </c>
      <c r="B1359" s="11"/>
      <c r="C1359" s="11"/>
      <c r="D1359" s="11"/>
      <c r="E1359" s="11" t="s">
        <v>26</v>
      </c>
      <c r="F1359" s="16"/>
      <c r="G1359" s="12"/>
      <c r="H1359" s="11"/>
      <c r="I1359" s="11" t="s">
        <v>2421</v>
      </c>
      <c r="J1359" s="13"/>
    </row>
    <row r="1360" spans="1:10">
      <c r="A1360" s="31">
        <f t="shared" si="18"/>
        <v>1356</v>
      </c>
      <c r="B1360" s="11"/>
      <c r="C1360" s="11"/>
      <c r="D1360" s="11"/>
      <c r="E1360" s="11" t="s">
        <v>26</v>
      </c>
      <c r="F1360" s="16"/>
      <c r="G1360" s="12"/>
      <c r="H1360" s="11"/>
      <c r="I1360" s="11" t="s">
        <v>2422</v>
      </c>
      <c r="J1360" s="13"/>
    </row>
    <row r="1361" spans="1:10">
      <c r="A1361" s="31">
        <f t="shared" si="18"/>
        <v>1357</v>
      </c>
      <c r="B1361" s="11"/>
      <c r="C1361" s="11"/>
      <c r="D1361" s="11"/>
      <c r="E1361" s="11" t="s">
        <v>26</v>
      </c>
      <c r="F1361" s="16"/>
      <c r="G1361" s="12"/>
      <c r="H1361" s="11"/>
      <c r="I1361" s="11" t="s">
        <v>2423</v>
      </c>
      <c r="J1361" s="13"/>
    </row>
    <row r="1362" spans="1:10">
      <c r="A1362" s="31">
        <f t="shared" si="18"/>
        <v>1358</v>
      </c>
      <c r="B1362" s="11"/>
      <c r="C1362" s="11"/>
      <c r="D1362" s="11"/>
      <c r="E1362" s="11" t="s">
        <v>26</v>
      </c>
      <c r="F1362" s="16"/>
      <c r="G1362" s="12"/>
      <c r="H1362" s="11"/>
      <c r="I1362" s="11" t="s">
        <v>1608</v>
      </c>
      <c r="J1362" s="13"/>
    </row>
    <row r="1363" spans="1:10">
      <c r="A1363" s="31">
        <f t="shared" si="18"/>
        <v>1359</v>
      </c>
      <c r="B1363" s="11"/>
      <c r="C1363" s="11"/>
      <c r="D1363" s="11"/>
      <c r="E1363" s="11" t="s">
        <v>26</v>
      </c>
      <c r="F1363" s="16"/>
      <c r="G1363" s="12"/>
      <c r="H1363" s="11"/>
      <c r="I1363" s="11" t="s">
        <v>2424</v>
      </c>
      <c r="J1363" s="13"/>
    </row>
    <row r="1364" spans="1:10">
      <c r="A1364" s="31">
        <f t="shared" si="18"/>
        <v>1360</v>
      </c>
      <c r="B1364" s="11"/>
      <c r="C1364" s="11"/>
      <c r="D1364" s="11"/>
      <c r="E1364" s="11" t="s">
        <v>26</v>
      </c>
      <c r="F1364" s="16"/>
      <c r="G1364" s="12"/>
      <c r="H1364" s="11"/>
      <c r="I1364" s="11" t="s">
        <v>2425</v>
      </c>
      <c r="J1364" s="13"/>
    </row>
    <row r="1365" spans="1:10">
      <c r="A1365" s="31">
        <f t="shared" si="18"/>
        <v>1361</v>
      </c>
      <c r="B1365" s="11"/>
      <c r="C1365" s="11"/>
      <c r="D1365" s="11"/>
      <c r="E1365" s="11" t="s">
        <v>26</v>
      </c>
      <c r="F1365" s="16"/>
      <c r="G1365" s="12"/>
      <c r="H1365" s="11"/>
      <c r="I1365" s="11" t="s">
        <v>2426</v>
      </c>
      <c r="J1365" s="13"/>
    </row>
    <row r="1366" spans="1:10">
      <c r="A1366" s="31">
        <f t="shared" si="18"/>
        <v>1362</v>
      </c>
      <c r="B1366" s="11"/>
      <c r="C1366" s="11"/>
      <c r="D1366" s="11"/>
      <c r="E1366" s="11" t="s">
        <v>26</v>
      </c>
      <c r="F1366" s="16"/>
      <c r="G1366" s="12"/>
      <c r="H1366" s="11"/>
      <c r="I1366" s="11" t="s">
        <v>2427</v>
      </c>
      <c r="J1366" s="13"/>
    </row>
    <row r="1367" spans="1:10">
      <c r="A1367" s="31">
        <f t="shared" si="18"/>
        <v>1363</v>
      </c>
      <c r="B1367" s="11"/>
      <c r="C1367" s="11"/>
      <c r="D1367" s="11"/>
      <c r="E1367" s="11" t="s">
        <v>26</v>
      </c>
      <c r="F1367" s="16"/>
      <c r="G1367" s="12"/>
      <c r="H1367" s="11"/>
      <c r="I1367" s="11" t="s">
        <v>2428</v>
      </c>
      <c r="J1367" s="13"/>
    </row>
    <row r="1368" spans="1:10">
      <c r="A1368" s="31">
        <f t="shared" si="18"/>
        <v>1364</v>
      </c>
      <c r="B1368" s="11"/>
      <c r="C1368" s="11"/>
      <c r="D1368" s="11"/>
      <c r="E1368" s="11" t="s">
        <v>26</v>
      </c>
      <c r="F1368" s="16"/>
      <c r="G1368" s="12"/>
      <c r="H1368" s="11"/>
      <c r="I1368" s="11" t="s">
        <v>2429</v>
      </c>
      <c r="J1368" s="13"/>
    </row>
    <row r="1369" spans="1:10">
      <c r="A1369" s="31">
        <f t="shared" si="18"/>
        <v>1365</v>
      </c>
      <c r="B1369" s="11"/>
      <c r="C1369" s="11"/>
      <c r="D1369" s="11"/>
      <c r="E1369" s="11" t="s">
        <v>26</v>
      </c>
      <c r="F1369" s="16"/>
      <c r="G1369" s="12"/>
      <c r="H1369" s="11"/>
      <c r="I1369" s="11" t="s">
        <v>31</v>
      </c>
      <c r="J1369" s="13" t="s">
        <v>367</v>
      </c>
    </row>
    <row r="1370" spans="1:10">
      <c r="A1370" s="31">
        <f t="shared" si="18"/>
        <v>1366</v>
      </c>
      <c r="B1370" s="11"/>
      <c r="C1370" s="11"/>
      <c r="D1370" s="11" t="s">
        <v>487</v>
      </c>
      <c r="E1370" s="11" t="s">
        <v>488</v>
      </c>
      <c r="F1370" s="16"/>
      <c r="G1370" s="12" t="s">
        <v>85</v>
      </c>
      <c r="H1370" s="11" t="s">
        <v>489</v>
      </c>
      <c r="I1370" s="11"/>
      <c r="J1370" s="13" t="s">
        <v>2071</v>
      </c>
    </row>
    <row r="1371" spans="1:10" s="65" customFormat="1">
      <c r="A1371" s="31">
        <f t="shared" si="18"/>
        <v>1367</v>
      </c>
      <c r="B1371" s="11"/>
      <c r="C1371" s="11" t="s">
        <v>2035</v>
      </c>
      <c r="D1371" s="11"/>
      <c r="E1371" s="11" t="s">
        <v>2036</v>
      </c>
      <c r="F1371" s="16"/>
      <c r="G1371" s="12" t="s">
        <v>98</v>
      </c>
      <c r="H1371" s="11" t="s">
        <v>1422</v>
      </c>
      <c r="I1371" s="11"/>
      <c r="J1371" s="13" t="s">
        <v>2398</v>
      </c>
    </row>
    <row r="1372" spans="1:10">
      <c r="A1372" s="31">
        <f t="shared" si="18"/>
        <v>1368</v>
      </c>
      <c r="B1372" s="11"/>
      <c r="C1372" s="11" t="s">
        <v>261</v>
      </c>
      <c r="D1372" s="11"/>
      <c r="E1372" s="11" t="s">
        <v>705</v>
      </c>
      <c r="F1372" s="16">
        <v>20</v>
      </c>
      <c r="G1372" s="12">
        <v>1</v>
      </c>
      <c r="H1372" s="11" t="s">
        <v>2430</v>
      </c>
      <c r="I1372" s="11"/>
      <c r="J1372" s="13" t="s">
        <v>2431</v>
      </c>
    </row>
    <row r="1373" spans="1:10">
      <c r="A1373" s="31">
        <f t="shared" si="18"/>
        <v>1369</v>
      </c>
      <c r="B1373" s="11"/>
      <c r="C1373" s="11" t="s">
        <v>264</v>
      </c>
      <c r="D1373" s="11"/>
      <c r="E1373" s="11" t="s">
        <v>705</v>
      </c>
      <c r="F1373" s="16">
        <v>2</v>
      </c>
      <c r="G1373" s="12">
        <v>1</v>
      </c>
      <c r="H1373" s="11" t="s">
        <v>2432</v>
      </c>
      <c r="I1373" s="11"/>
      <c r="J1373" s="13" t="s">
        <v>2433</v>
      </c>
    </row>
    <row r="1374" spans="1:10">
      <c r="A1374" s="31">
        <f t="shared" si="18"/>
        <v>1370</v>
      </c>
      <c r="B1374" s="11"/>
      <c r="C1374" s="11" t="s">
        <v>1359</v>
      </c>
      <c r="D1374" s="11"/>
      <c r="E1374" s="11" t="s">
        <v>39</v>
      </c>
      <c r="F1374" s="16">
        <v>50</v>
      </c>
      <c r="G1374" s="12" t="s">
        <v>85</v>
      </c>
      <c r="H1374" s="11" t="s">
        <v>1418</v>
      </c>
      <c r="I1374" s="11"/>
      <c r="J1374" s="13" t="s">
        <v>2434</v>
      </c>
    </row>
    <row r="1375" spans="1:10">
      <c r="A1375" s="31">
        <f t="shared" si="18"/>
        <v>1371</v>
      </c>
      <c r="B1375" s="11"/>
      <c r="C1375" s="11" t="s">
        <v>1853</v>
      </c>
      <c r="D1375" s="11"/>
      <c r="E1375" s="11" t="s">
        <v>39</v>
      </c>
      <c r="F1375" s="16">
        <v>50</v>
      </c>
      <c r="G1375" s="12" t="s">
        <v>98</v>
      </c>
      <c r="H1375" s="11" t="s">
        <v>2077</v>
      </c>
      <c r="I1375" s="11"/>
      <c r="J1375" s="13" t="s">
        <v>2078</v>
      </c>
    </row>
    <row r="1376" spans="1:10">
      <c r="A1376" s="31">
        <f t="shared" si="18"/>
        <v>1372</v>
      </c>
      <c r="B1376" s="11" t="s">
        <v>1826</v>
      </c>
      <c r="C1376" s="11"/>
      <c r="D1376" s="11"/>
      <c r="E1376" s="11"/>
      <c r="F1376" s="16"/>
      <c r="G1376" s="12"/>
      <c r="H1376" s="11"/>
      <c r="I1376" s="11"/>
      <c r="J1376" s="13"/>
    </row>
    <row r="1377" spans="1:10">
      <c r="A1377" s="31">
        <f t="shared" si="18"/>
        <v>1373</v>
      </c>
      <c r="B1377" s="11"/>
      <c r="C1377" s="11" t="s">
        <v>2035</v>
      </c>
      <c r="D1377" s="11"/>
      <c r="E1377" s="11" t="s">
        <v>2036</v>
      </c>
      <c r="F1377" s="16"/>
      <c r="G1377" s="12" t="s">
        <v>98</v>
      </c>
      <c r="H1377" s="11" t="s">
        <v>2037</v>
      </c>
      <c r="I1377" s="11"/>
      <c r="J1377" s="13" t="s">
        <v>2435</v>
      </c>
    </row>
    <row r="1378" spans="1:10">
      <c r="A1378" s="31">
        <f t="shared" si="18"/>
        <v>1374</v>
      </c>
      <c r="B1378" s="11"/>
      <c r="C1378" s="11" t="s">
        <v>2436</v>
      </c>
      <c r="D1378" s="11"/>
      <c r="E1378" s="11" t="s">
        <v>2437</v>
      </c>
      <c r="F1378" s="16"/>
      <c r="G1378" s="12" t="s">
        <v>98</v>
      </c>
      <c r="H1378" s="11" t="s">
        <v>2281</v>
      </c>
      <c r="I1378" s="11"/>
      <c r="J1378" s="13" t="s">
        <v>2042</v>
      </c>
    </row>
    <row r="1379" spans="1:10">
      <c r="A1379" s="31">
        <f t="shared" si="18"/>
        <v>1375</v>
      </c>
      <c r="B1379" s="11"/>
      <c r="C1379" s="11" t="s">
        <v>2043</v>
      </c>
      <c r="D1379" s="11"/>
      <c r="E1379" s="11" t="s">
        <v>2437</v>
      </c>
      <c r="F1379" s="16"/>
      <c r="G1379" s="12" t="s">
        <v>26</v>
      </c>
      <c r="H1379" s="11" t="s">
        <v>2282</v>
      </c>
      <c r="I1379" s="11"/>
      <c r="J1379" s="13" t="s">
        <v>2045</v>
      </c>
    </row>
    <row r="1380" spans="1:10">
      <c r="A1380" s="31">
        <f t="shared" si="18"/>
        <v>1376</v>
      </c>
      <c r="B1380" s="11"/>
      <c r="C1380" s="11" t="s">
        <v>2046</v>
      </c>
      <c r="D1380" s="11"/>
      <c r="E1380" s="11" t="s">
        <v>2437</v>
      </c>
      <c r="F1380" s="16"/>
      <c r="G1380" s="12" t="s">
        <v>26</v>
      </c>
      <c r="H1380" s="11" t="s">
        <v>2283</v>
      </c>
      <c r="I1380" s="11"/>
      <c r="J1380" s="13" t="s">
        <v>2048</v>
      </c>
    </row>
    <row r="1381" spans="1:10">
      <c r="A1381" s="31">
        <f t="shared" si="18"/>
        <v>1377</v>
      </c>
      <c r="B1381" s="11"/>
      <c r="C1381" s="11" t="s">
        <v>2049</v>
      </c>
      <c r="D1381" s="11"/>
      <c r="E1381" s="11" t="s">
        <v>2438</v>
      </c>
      <c r="F1381" s="16"/>
      <c r="G1381" s="12" t="s">
        <v>26</v>
      </c>
      <c r="H1381" s="11" t="s">
        <v>2051</v>
      </c>
      <c r="I1381" s="11"/>
      <c r="J1381" s="13" t="s">
        <v>2052</v>
      </c>
    </row>
    <row r="1382" spans="1:10">
      <c r="A1382" s="31">
        <f t="shared" si="18"/>
        <v>1378</v>
      </c>
      <c r="B1382" s="11"/>
      <c r="C1382" s="11" t="s">
        <v>902</v>
      </c>
      <c r="D1382" s="11"/>
      <c r="E1382" s="11" t="s">
        <v>2439</v>
      </c>
      <c r="F1382" s="16"/>
      <c r="G1382" s="12" t="s">
        <v>85</v>
      </c>
      <c r="H1382" s="11" t="s">
        <v>1947</v>
      </c>
      <c r="I1382" s="11"/>
      <c r="J1382" s="13" t="s">
        <v>1948</v>
      </c>
    </row>
    <row r="1383" spans="1:10">
      <c r="A1383" s="31">
        <f t="shared" si="18"/>
        <v>1379</v>
      </c>
      <c r="B1383" s="11"/>
      <c r="C1383" s="11" t="s">
        <v>2440</v>
      </c>
      <c r="D1383" s="11"/>
      <c r="E1383" s="11" t="s">
        <v>39</v>
      </c>
      <c r="F1383" s="16">
        <v>100</v>
      </c>
      <c r="G1383" s="12" t="s">
        <v>85</v>
      </c>
      <c r="H1383" s="11" t="s">
        <v>2441</v>
      </c>
      <c r="I1383" s="11"/>
      <c r="J1383" s="13" t="s">
        <v>1948</v>
      </c>
    </row>
    <row r="1384" spans="1:10">
      <c r="A1384" s="31">
        <f t="shared" si="18"/>
        <v>1380</v>
      </c>
      <c r="B1384" s="11"/>
      <c r="C1384" s="11" t="s">
        <v>2442</v>
      </c>
      <c r="D1384" s="11"/>
      <c r="E1384" s="11" t="s">
        <v>2443</v>
      </c>
      <c r="F1384" s="16"/>
      <c r="G1384" s="12" t="s">
        <v>31</v>
      </c>
      <c r="H1384" s="11" t="s">
        <v>2444</v>
      </c>
      <c r="I1384" s="11"/>
      <c r="J1384" s="13" t="s">
        <v>2445</v>
      </c>
    </row>
    <row r="1385" spans="1:10">
      <c r="A1385" s="31">
        <f t="shared" si="18"/>
        <v>1381</v>
      </c>
      <c r="B1385" s="11"/>
      <c r="C1385" s="11" t="s">
        <v>2062</v>
      </c>
      <c r="D1385" s="11"/>
      <c r="E1385" s="11" t="s">
        <v>39</v>
      </c>
      <c r="F1385" s="16">
        <v>200</v>
      </c>
      <c r="G1385" s="12" t="s">
        <v>98</v>
      </c>
      <c r="H1385" s="11" t="s">
        <v>1854</v>
      </c>
      <c r="I1385" s="11"/>
      <c r="J1385" s="13" t="s">
        <v>2446</v>
      </c>
    </row>
    <row r="1386" spans="1:10">
      <c r="A1386" s="31">
        <f t="shared" si="18"/>
        <v>1382</v>
      </c>
      <c r="B1386" s="11" t="s">
        <v>2437</v>
      </c>
      <c r="C1386" s="11"/>
      <c r="D1386" s="11"/>
      <c r="E1386" s="11"/>
      <c r="F1386" s="16"/>
      <c r="G1386" s="12"/>
      <c r="H1386" s="11"/>
      <c r="I1386" s="11"/>
      <c r="J1386" s="13"/>
    </row>
    <row r="1387" spans="1:10">
      <c r="A1387" s="31">
        <f t="shared" si="18"/>
        <v>1383</v>
      </c>
      <c r="B1387" s="11"/>
      <c r="C1387" s="11" t="s">
        <v>2107</v>
      </c>
      <c r="D1387" s="11"/>
      <c r="E1387" s="11" t="s">
        <v>39</v>
      </c>
      <c r="F1387" s="16">
        <v>50</v>
      </c>
      <c r="G1387" s="12" t="s">
        <v>98</v>
      </c>
      <c r="H1387" s="11" t="s">
        <v>2291</v>
      </c>
      <c r="I1387" s="11"/>
      <c r="J1387" s="13" t="s">
        <v>2109</v>
      </c>
    </row>
    <row r="1388" spans="1:10">
      <c r="A1388" s="31">
        <f t="shared" si="18"/>
        <v>1384</v>
      </c>
      <c r="B1388" s="11"/>
      <c r="C1388" s="11" t="s">
        <v>2035</v>
      </c>
      <c r="D1388" s="11"/>
      <c r="E1388" s="11" t="s">
        <v>2036</v>
      </c>
      <c r="F1388" s="16"/>
      <c r="G1388" s="12" t="s">
        <v>98</v>
      </c>
      <c r="H1388" s="11" t="s">
        <v>2037</v>
      </c>
      <c r="I1388" s="11"/>
      <c r="J1388" s="13" t="s">
        <v>2435</v>
      </c>
    </row>
    <row r="1389" spans="1:10">
      <c r="A1389" s="31">
        <f t="shared" si="18"/>
        <v>1385</v>
      </c>
      <c r="B1389" s="11"/>
      <c r="C1389" s="11" t="s">
        <v>2049</v>
      </c>
      <c r="D1389" s="11"/>
      <c r="E1389" s="11" t="s">
        <v>2438</v>
      </c>
      <c r="F1389" s="16"/>
      <c r="G1389" s="12" t="s">
        <v>26</v>
      </c>
      <c r="H1389" s="11" t="s">
        <v>2051</v>
      </c>
      <c r="I1389" s="11"/>
      <c r="J1389" s="13" t="s">
        <v>2052</v>
      </c>
    </row>
    <row r="1390" spans="1:10">
      <c r="A1390" s="31">
        <f t="shared" si="18"/>
        <v>1386</v>
      </c>
      <c r="B1390" s="11"/>
      <c r="C1390" s="11" t="s">
        <v>902</v>
      </c>
      <c r="D1390" s="11"/>
      <c r="E1390" s="11" t="s">
        <v>2439</v>
      </c>
      <c r="F1390" s="16"/>
      <c r="G1390" s="12" t="s">
        <v>85</v>
      </c>
      <c r="H1390" s="11" t="s">
        <v>1947</v>
      </c>
      <c r="I1390" s="11"/>
      <c r="J1390" s="13" t="s">
        <v>1948</v>
      </c>
    </row>
    <row r="1391" spans="1:10">
      <c r="A1391" s="31">
        <f t="shared" si="18"/>
        <v>1387</v>
      </c>
      <c r="B1391" s="11"/>
      <c r="C1391" s="11" t="s">
        <v>2440</v>
      </c>
      <c r="D1391" s="11"/>
      <c r="E1391" s="11" t="s">
        <v>39</v>
      </c>
      <c r="F1391" s="16">
        <v>100</v>
      </c>
      <c r="G1391" s="12" t="s">
        <v>98</v>
      </c>
      <c r="H1391" s="11" t="s">
        <v>1947</v>
      </c>
      <c r="I1391" s="11"/>
      <c r="J1391" s="13" t="s">
        <v>1948</v>
      </c>
    </row>
    <row r="1392" spans="1:10">
      <c r="A1392" s="31">
        <f t="shared" si="18"/>
        <v>1388</v>
      </c>
      <c r="B1392" s="11"/>
      <c r="C1392" s="11" t="s">
        <v>2442</v>
      </c>
      <c r="D1392" s="11"/>
      <c r="E1392" s="11" t="s">
        <v>2443</v>
      </c>
      <c r="F1392" s="16"/>
      <c r="G1392" s="12" t="s">
        <v>31</v>
      </c>
      <c r="H1392" s="11" t="s">
        <v>2444</v>
      </c>
      <c r="I1392" s="11"/>
      <c r="J1392" s="13" t="s">
        <v>2445</v>
      </c>
    </row>
    <row r="1393" spans="1:10">
      <c r="A1393" s="31">
        <f t="shared" si="18"/>
        <v>1389</v>
      </c>
      <c r="B1393" s="11"/>
      <c r="C1393" s="11" t="s">
        <v>2062</v>
      </c>
      <c r="D1393" s="11"/>
      <c r="E1393" s="11" t="s">
        <v>39</v>
      </c>
      <c r="F1393" s="16">
        <v>200</v>
      </c>
      <c r="G1393" s="12" t="s">
        <v>98</v>
      </c>
      <c r="H1393" s="11" t="s">
        <v>1854</v>
      </c>
      <c r="I1393" s="11"/>
      <c r="J1393" s="13" t="s">
        <v>2446</v>
      </c>
    </row>
    <row r="1394" spans="1:10">
      <c r="A1394" s="31">
        <f t="shared" si="18"/>
        <v>1390</v>
      </c>
      <c r="B1394" s="11" t="s">
        <v>2438</v>
      </c>
      <c r="C1394" s="11"/>
      <c r="D1394" s="11"/>
      <c r="E1394" s="11"/>
      <c r="F1394" s="16"/>
      <c r="G1394" s="12"/>
      <c r="H1394" s="11"/>
      <c r="I1394" s="11"/>
      <c r="J1394" s="13"/>
    </row>
    <row r="1395" spans="1:10">
      <c r="A1395" s="31">
        <f t="shared" si="18"/>
        <v>1391</v>
      </c>
      <c r="B1395" s="11"/>
      <c r="C1395" s="11" t="s">
        <v>2065</v>
      </c>
      <c r="D1395" s="11"/>
      <c r="E1395" s="11" t="s">
        <v>39</v>
      </c>
      <c r="F1395" s="16">
        <v>50</v>
      </c>
      <c r="G1395" s="12">
        <v>1</v>
      </c>
      <c r="H1395" s="11" t="s">
        <v>2066</v>
      </c>
      <c r="I1395" s="11"/>
      <c r="J1395" s="13" t="s">
        <v>2110</v>
      </c>
    </row>
    <row r="1396" spans="1:10">
      <c r="A1396" s="31">
        <f t="shared" si="18"/>
        <v>1392</v>
      </c>
      <c r="B1396" s="11"/>
      <c r="C1396" s="11" t="s">
        <v>2035</v>
      </c>
      <c r="D1396" s="11"/>
      <c r="E1396" s="11" t="s">
        <v>2036</v>
      </c>
      <c r="F1396" s="16"/>
      <c r="G1396" s="12" t="s">
        <v>98</v>
      </c>
      <c r="H1396" s="11" t="s">
        <v>2037</v>
      </c>
      <c r="I1396" s="11"/>
      <c r="J1396" s="13" t="s">
        <v>2447</v>
      </c>
    </row>
    <row r="1397" spans="1:10">
      <c r="A1397" s="31">
        <f t="shared" si="18"/>
        <v>1393</v>
      </c>
      <c r="B1397" s="11"/>
      <c r="C1397" s="11" t="s">
        <v>902</v>
      </c>
      <c r="D1397" s="11"/>
      <c r="E1397" s="11" t="s">
        <v>2439</v>
      </c>
      <c r="F1397" s="16"/>
      <c r="G1397" s="12" t="s">
        <v>85</v>
      </c>
      <c r="H1397" s="11" t="s">
        <v>1947</v>
      </c>
      <c r="I1397" s="11"/>
      <c r="J1397" s="13" t="s">
        <v>1948</v>
      </c>
    </row>
    <row r="1398" spans="1:10">
      <c r="A1398" s="31">
        <f t="shared" si="18"/>
        <v>1394</v>
      </c>
      <c r="B1398" s="11"/>
      <c r="C1398" s="11" t="s">
        <v>2440</v>
      </c>
      <c r="D1398" s="11"/>
      <c r="E1398" s="11" t="s">
        <v>39</v>
      </c>
      <c r="F1398" s="16">
        <v>100</v>
      </c>
      <c r="G1398" s="12" t="s">
        <v>98</v>
      </c>
      <c r="H1398" s="11" t="s">
        <v>1947</v>
      </c>
      <c r="I1398" s="11"/>
      <c r="J1398" s="13" t="s">
        <v>1948</v>
      </c>
    </row>
    <row r="1399" spans="1:10">
      <c r="A1399" s="31">
        <f t="shared" si="18"/>
        <v>1395</v>
      </c>
      <c r="B1399" s="11"/>
      <c r="C1399" s="11" t="s">
        <v>2442</v>
      </c>
      <c r="D1399" s="11"/>
      <c r="E1399" s="11" t="s">
        <v>2443</v>
      </c>
      <c r="F1399" s="16"/>
      <c r="G1399" s="12" t="s">
        <v>31</v>
      </c>
      <c r="H1399" s="11" t="s">
        <v>2444</v>
      </c>
      <c r="I1399" s="11"/>
      <c r="J1399" s="13" t="s">
        <v>2445</v>
      </c>
    </row>
    <row r="1400" spans="1:10">
      <c r="A1400" s="31">
        <f t="shared" si="18"/>
        <v>1396</v>
      </c>
      <c r="B1400" s="11"/>
      <c r="C1400" s="11" t="s">
        <v>2062</v>
      </c>
      <c r="D1400" s="11"/>
      <c r="E1400" s="11" t="s">
        <v>39</v>
      </c>
      <c r="F1400" s="16">
        <v>200</v>
      </c>
      <c r="G1400" s="12" t="s">
        <v>98</v>
      </c>
      <c r="H1400" s="11" t="s">
        <v>1854</v>
      </c>
      <c r="I1400" s="11"/>
      <c r="J1400" s="13" t="s">
        <v>2446</v>
      </c>
    </row>
    <row r="1401" spans="1:10">
      <c r="A1401" s="31">
        <f t="shared" si="18"/>
        <v>1397</v>
      </c>
      <c r="B1401" s="11" t="s">
        <v>2443</v>
      </c>
      <c r="C1401" s="11"/>
      <c r="D1401" s="11"/>
      <c r="E1401" s="11"/>
      <c r="F1401" s="16"/>
      <c r="G1401" s="12"/>
      <c r="H1401" s="11"/>
      <c r="I1401" s="11"/>
      <c r="J1401" s="13"/>
    </row>
    <row r="1402" spans="1:10">
      <c r="A1402" s="31">
        <f t="shared" si="18"/>
        <v>1398</v>
      </c>
      <c r="B1402" s="11"/>
      <c r="C1402" s="11"/>
      <c r="D1402" s="11" t="s">
        <v>341</v>
      </c>
      <c r="E1402" s="11" t="s">
        <v>39</v>
      </c>
      <c r="F1402" s="16">
        <v>50</v>
      </c>
      <c r="G1402" s="12" t="s">
        <v>85</v>
      </c>
      <c r="H1402" s="11" t="s">
        <v>2448</v>
      </c>
      <c r="I1402" s="11"/>
      <c r="J1402" s="13" t="s">
        <v>2449</v>
      </c>
    </row>
    <row r="1403" spans="1:10">
      <c r="A1403" s="31">
        <f t="shared" si="18"/>
        <v>1399</v>
      </c>
      <c r="B1403" s="11"/>
      <c r="C1403" s="11"/>
      <c r="D1403" s="11" t="s">
        <v>487</v>
      </c>
      <c r="E1403" s="11" t="s">
        <v>488</v>
      </c>
      <c r="F1403" s="16"/>
      <c r="G1403" s="12" t="s">
        <v>85</v>
      </c>
      <c r="H1403" s="11" t="s">
        <v>489</v>
      </c>
      <c r="I1403" s="11"/>
      <c r="J1403" s="13" t="s">
        <v>2071</v>
      </c>
    </row>
    <row r="1404" spans="1:10">
      <c r="A1404" s="31">
        <f t="shared" si="18"/>
        <v>1400</v>
      </c>
      <c r="B1404" s="11"/>
      <c r="C1404" s="11" t="s">
        <v>2035</v>
      </c>
      <c r="D1404" s="11"/>
      <c r="E1404" s="11" t="s">
        <v>2036</v>
      </c>
      <c r="F1404" s="16"/>
      <c r="G1404" s="12" t="s">
        <v>98</v>
      </c>
      <c r="H1404" s="11" t="s">
        <v>2037</v>
      </c>
      <c r="I1404" s="11"/>
      <c r="J1404" s="13" t="s">
        <v>2435</v>
      </c>
    </row>
    <row r="1405" spans="1:10">
      <c r="A1405" s="31">
        <f t="shared" si="18"/>
        <v>1401</v>
      </c>
      <c r="B1405" s="11"/>
      <c r="C1405" s="11" t="s">
        <v>2450</v>
      </c>
      <c r="D1405" s="11"/>
      <c r="E1405" s="11" t="s">
        <v>39</v>
      </c>
      <c r="F1405" s="16">
        <v>50</v>
      </c>
      <c r="G1405" s="12" t="s">
        <v>31</v>
      </c>
      <c r="H1405" s="11" t="s">
        <v>2444</v>
      </c>
      <c r="I1405" s="11"/>
      <c r="J1405" s="13" t="s">
        <v>2451</v>
      </c>
    </row>
    <row r="1406" spans="1:10">
      <c r="A1406" s="31">
        <f t="shared" si="18"/>
        <v>1402</v>
      </c>
      <c r="B1406" s="11"/>
      <c r="C1406" s="11"/>
      <c r="D1406" s="11"/>
      <c r="E1406" s="11" t="s">
        <v>26</v>
      </c>
      <c r="F1406" s="16"/>
      <c r="G1406" s="12"/>
      <c r="H1406" s="11"/>
      <c r="I1406" s="11" t="s">
        <v>1495</v>
      </c>
      <c r="J1406" s="13" t="s">
        <v>2452</v>
      </c>
    </row>
    <row r="1407" spans="1:10">
      <c r="A1407" s="31">
        <f t="shared" si="18"/>
        <v>1403</v>
      </c>
      <c r="B1407" s="11"/>
      <c r="C1407" s="11"/>
      <c r="D1407" s="11"/>
      <c r="E1407" s="11" t="s">
        <v>26</v>
      </c>
      <c r="F1407" s="16"/>
      <c r="G1407" s="12"/>
      <c r="H1407" s="11"/>
      <c r="I1407" s="11" t="s">
        <v>1497</v>
      </c>
      <c r="J1407" s="13" t="s">
        <v>2453</v>
      </c>
    </row>
    <row r="1408" spans="1:10" s="48" customFormat="1">
      <c r="A1408" s="31">
        <f t="shared" si="18"/>
        <v>1404</v>
      </c>
      <c r="B1408" s="11"/>
      <c r="C1408" s="11"/>
      <c r="D1408" s="11"/>
      <c r="E1408" s="11" t="s">
        <v>26</v>
      </c>
      <c r="F1408" s="16"/>
      <c r="G1408" s="12"/>
      <c r="H1408" s="11"/>
      <c r="I1408" s="11" t="s">
        <v>2454</v>
      </c>
      <c r="J1408" s="13" t="s">
        <v>2455</v>
      </c>
    </row>
    <row r="1409" spans="1:10" s="48" customFormat="1">
      <c r="A1409" s="31">
        <f t="shared" si="18"/>
        <v>1405</v>
      </c>
      <c r="B1409" s="11"/>
      <c r="C1409" s="11"/>
      <c r="D1409" s="11"/>
      <c r="E1409" s="11" t="s">
        <v>26</v>
      </c>
      <c r="F1409" s="16"/>
      <c r="G1409" s="12"/>
      <c r="H1409" s="11"/>
      <c r="I1409" s="11" t="s">
        <v>2456</v>
      </c>
      <c r="J1409" s="13" t="s">
        <v>2457</v>
      </c>
    </row>
    <row r="1410" spans="1:10" s="48" customFormat="1">
      <c r="A1410" s="31">
        <f t="shared" si="18"/>
        <v>1406</v>
      </c>
      <c r="B1410" s="11"/>
      <c r="C1410" s="11"/>
      <c r="D1410" s="11"/>
      <c r="E1410" s="11" t="s">
        <v>26</v>
      </c>
      <c r="F1410" s="16"/>
      <c r="G1410" s="12"/>
      <c r="H1410" s="11"/>
      <c r="I1410" s="11" t="s">
        <v>2458</v>
      </c>
      <c r="J1410" s="13" t="s">
        <v>2459</v>
      </c>
    </row>
    <row r="1411" spans="1:10" s="48" customFormat="1">
      <c r="A1411" s="31">
        <f t="shared" si="18"/>
        <v>1407</v>
      </c>
      <c r="B1411" s="11"/>
      <c r="C1411" s="11"/>
      <c r="D1411" s="11"/>
      <c r="E1411" s="11" t="s">
        <v>26</v>
      </c>
      <c r="F1411" s="16"/>
      <c r="G1411" s="12"/>
      <c r="H1411" s="11"/>
      <c r="I1411" s="11" t="s">
        <v>2460</v>
      </c>
      <c r="J1411" s="13" t="s">
        <v>2461</v>
      </c>
    </row>
    <row r="1412" spans="1:10" s="48" customFormat="1">
      <c r="A1412" s="31">
        <f t="shared" si="18"/>
        <v>1408</v>
      </c>
      <c r="B1412" s="11"/>
      <c r="C1412" s="11"/>
      <c r="D1412" s="11"/>
      <c r="E1412" s="11" t="s">
        <v>26</v>
      </c>
      <c r="F1412" s="16"/>
      <c r="G1412" s="12"/>
      <c r="H1412" s="11"/>
      <c r="I1412" s="11" t="s">
        <v>31</v>
      </c>
      <c r="J1412" s="13" t="s">
        <v>367</v>
      </c>
    </row>
    <row r="1413" spans="1:10">
      <c r="A1413" s="31">
        <f t="shared" si="18"/>
        <v>1409</v>
      </c>
      <c r="B1413" s="11"/>
      <c r="C1413" s="11" t="s">
        <v>2462</v>
      </c>
      <c r="D1413" s="11"/>
      <c r="E1413" s="11" t="s">
        <v>39</v>
      </c>
      <c r="F1413" s="16">
        <v>50</v>
      </c>
      <c r="G1413" s="12" t="s">
        <v>31</v>
      </c>
      <c r="H1413" s="11" t="s">
        <v>2463</v>
      </c>
      <c r="I1413" s="11"/>
      <c r="J1413" s="13" t="s">
        <v>2464</v>
      </c>
    </row>
    <row r="1414" spans="1:10">
      <c r="A1414" s="31">
        <f t="shared" si="18"/>
        <v>1410</v>
      </c>
      <c r="B1414" s="11"/>
      <c r="C1414" s="11" t="s">
        <v>2465</v>
      </c>
      <c r="D1414" s="11"/>
      <c r="E1414" s="11" t="s">
        <v>2466</v>
      </c>
      <c r="F1414" s="16"/>
      <c r="G1414" s="12" t="s">
        <v>31</v>
      </c>
      <c r="H1414" s="11" t="s">
        <v>2467</v>
      </c>
      <c r="I1414" s="11"/>
      <c r="J1414" s="13" t="s">
        <v>2468</v>
      </c>
    </row>
    <row r="1415" spans="1:10">
      <c r="A1415" s="31">
        <f t="shared" si="18"/>
        <v>1411</v>
      </c>
      <c r="B1415" s="11"/>
      <c r="C1415" s="11" t="s">
        <v>1106</v>
      </c>
      <c r="D1415" s="11"/>
      <c r="E1415" s="11" t="s">
        <v>2469</v>
      </c>
      <c r="F1415" s="16"/>
      <c r="G1415" s="12" t="s">
        <v>31</v>
      </c>
      <c r="H1415" s="11" t="s">
        <v>2060</v>
      </c>
      <c r="I1415" s="11"/>
      <c r="J1415" s="13" t="s">
        <v>2470</v>
      </c>
    </row>
    <row r="1416" spans="1:10">
      <c r="A1416" s="31">
        <f t="shared" ref="A1416:A1494" si="19">ROW()-4</f>
        <v>1412</v>
      </c>
      <c r="B1416" s="11"/>
      <c r="C1416" s="11" t="s">
        <v>2062</v>
      </c>
      <c r="D1416" s="11"/>
      <c r="E1416" s="11" t="s">
        <v>39</v>
      </c>
      <c r="F1416" s="16">
        <v>200</v>
      </c>
      <c r="G1416" s="12" t="s">
        <v>98</v>
      </c>
      <c r="H1416" s="11" t="s">
        <v>1854</v>
      </c>
      <c r="I1416" s="11"/>
      <c r="J1416" s="13" t="s">
        <v>2446</v>
      </c>
    </row>
    <row r="1417" spans="1:10">
      <c r="A1417" s="31">
        <f t="shared" si="19"/>
        <v>1413</v>
      </c>
      <c r="B1417" s="11" t="s">
        <v>2466</v>
      </c>
      <c r="C1417" s="11"/>
      <c r="D1417" s="11"/>
      <c r="E1417" s="11" t="s">
        <v>2471</v>
      </c>
      <c r="F1417" s="16"/>
      <c r="G1417" s="12"/>
      <c r="H1417" s="11"/>
      <c r="I1417" s="11"/>
      <c r="J1417" s="13"/>
    </row>
    <row r="1418" spans="1:10">
      <c r="A1418" s="31">
        <f t="shared" si="19"/>
        <v>1414</v>
      </c>
      <c r="B1418" s="11"/>
      <c r="C1418" s="11"/>
      <c r="D1418" s="11" t="s">
        <v>341</v>
      </c>
      <c r="E1418" s="11" t="s">
        <v>39</v>
      </c>
      <c r="F1418" s="16">
        <v>50</v>
      </c>
      <c r="G1418" s="12" t="s">
        <v>85</v>
      </c>
      <c r="H1418" s="11" t="s">
        <v>2448</v>
      </c>
      <c r="I1418" s="11"/>
      <c r="J1418" s="13" t="s">
        <v>2449</v>
      </c>
    </row>
    <row r="1419" spans="1:10">
      <c r="A1419" s="31">
        <f t="shared" si="19"/>
        <v>1415</v>
      </c>
      <c r="B1419" s="11"/>
      <c r="C1419" s="11"/>
      <c r="D1419" s="11"/>
      <c r="E1419" s="11" t="s">
        <v>31</v>
      </c>
      <c r="F1419" s="16"/>
      <c r="G1419" s="12"/>
      <c r="H1419" s="11"/>
      <c r="I1419" s="11" t="s">
        <v>31</v>
      </c>
      <c r="J1419" s="13" t="s">
        <v>367</v>
      </c>
    </row>
    <row r="1420" spans="1:10">
      <c r="A1420" s="31">
        <f t="shared" si="19"/>
        <v>1416</v>
      </c>
      <c r="B1420" s="11" t="s">
        <v>2469</v>
      </c>
      <c r="C1420" s="11"/>
      <c r="D1420" s="11"/>
      <c r="E1420" s="11" t="s">
        <v>1107</v>
      </c>
      <c r="F1420" s="16"/>
      <c r="G1420" s="12"/>
      <c r="H1420" s="11"/>
      <c r="I1420" s="11"/>
      <c r="J1420" s="13"/>
    </row>
    <row r="1421" spans="1:10">
      <c r="A1421" s="31">
        <f t="shared" si="19"/>
        <v>1417</v>
      </c>
      <c r="B1421" s="11"/>
      <c r="C1421" s="11"/>
      <c r="D1421" s="11" t="s">
        <v>341</v>
      </c>
      <c r="E1421" s="11" t="s">
        <v>39</v>
      </c>
      <c r="F1421" s="16">
        <v>50</v>
      </c>
      <c r="G1421" s="12" t="s">
        <v>85</v>
      </c>
      <c r="H1421" s="11" t="s">
        <v>2069</v>
      </c>
      <c r="I1421" s="11"/>
      <c r="J1421" s="13" t="s">
        <v>2472</v>
      </c>
    </row>
    <row r="1422" spans="1:10">
      <c r="A1422" s="31">
        <f t="shared" si="19"/>
        <v>1418</v>
      </c>
      <c r="B1422" s="11"/>
      <c r="C1422" s="11"/>
      <c r="D1422" s="11"/>
      <c r="E1422" s="11" t="s">
        <v>31</v>
      </c>
      <c r="F1422" s="16"/>
      <c r="G1422" s="12"/>
      <c r="H1422" s="11"/>
      <c r="I1422" s="11" t="s">
        <v>31</v>
      </c>
      <c r="J1422" s="13" t="s">
        <v>367</v>
      </c>
    </row>
    <row r="1423" spans="1:10">
      <c r="A1423" s="31">
        <f t="shared" si="19"/>
        <v>1419</v>
      </c>
      <c r="B1423" s="11" t="s">
        <v>68</v>
      </c>
      <c r="C1423" s="11"/>
      <c r="D1423" s="11"/>
      <c r="E1423" s="11"/>
      <c r="F1423" s="16"/>
      <c r="G1423" s="12"/>
      <c r="H1423" s="11"/>
      <c r="I1423" s="11"/>
      <c r="J1423" s="13"/>
    </row>
    <row r="1424" spans="1:10">
      <c r="A1424" s="31">
        <f t="shared" si="19"/>
        <v>1420</v>
      </c>
      <c r="B1424" s="4"/>
      <c r="C1424" s="4"/>
      <c r="D1424" s="4"/>
      <c r="E1424" s="4"/>
      <c r="F1424" s="9"/>
      <c r="G1424" s="9"/>
      <c r="H1424" s="4"/>
      <c r="I1424" s="4"/>
      <c r="J1424" s="5"/>
    </row>
    <row r="1425" spans="1:10">
      <c r="A1425" s="31">
        <f t="shared" si="19"/>
        <v>1421</v>
      </c>
      <c r="B1425" s="4"/>
      <c r="C1425" s="4"/>
      <c r="D1425" s="4"/>
      <c r="E1425" s="4"/>
      <c r="F1425" s="9"/>
      <c r="G1425" s="9"/>
      <c r="H1425" s="4"/>
      <c r="I1425" s="4"/>
      <c r="J1425" s="5"/>
    </row>
    <row r="1426" spans="1:10">
      <c r="A1426" s="31">
        <f t="shared" si="19"/>
        <v>1422</v>
      </c>
      <c r="B1426" s="4"/>
      <c r="C1426" s="4"/>
      <c r="D1426" s="4"/>
      <c r="E1426" s="4"/>
      <c r="F1426" s="9"/>
      <c r="G1426" s="9"/>
      <c r="H1426" s="4"/>
      <c r="I1426" s="4"/>
      <c r="J1426" s="5"/>
    </row>
    <row r="1427" spans="1:10">
      <c r="A1427" s="31">
        <f t="shared" si="19"/>
        <v>1423</v>
      </c>
      <c r="B1427" s="4"/>
      <c r="C1427" s="4"/>
      <c r="D1427" s="4"/>
      <c r="E1427" s="4"/>
      <c r="F1427" s="9"/>
      <c r="G1427" s="9"/>
      <c r="H1427" s="4"/>
      <c r="I1427" s="4"/>
      <c r="J1427" s="5"/>
    </row>
    <row r="1428" spans="1:10">
      <c r="A1428" s="31">
        <f t="shared" si="19"/>
        <v>1424</v>
      </c>
      <c r="B1428" s="4"/>
      <c r="C1428" s="4"/>
      <c r="D1428" s="4"/>
      <c r="E1428" s="4"/>
      <c r="F1428" s="9"/>
      <c r="G1428" s="9"/>
      <c r="H1428" s="4"/>
      <c r="I1428" s="4"/>
      <c r="J1428" s="5"/>
    </row>
    <row r="1429" spans="1:10">
      <c r="A1429" s="31">
        <f t="shared" si="19"/>
        <v>1425</v>
      </c>
      <c r="B1429" s="4"/>
      <c r="C1429" s="4"/>
      <c r="D1429" s="4"/>
      <c r="E1429" s="4"/>
      <c r="F1429" s="9"/>
      <c r="G1429" s="9"/>
      <c r="H1429" s="4"/>
      <c r="I1429" s="4"/>
      <c r="J1429" s="5"/>
    </row>
    <row r="1430" spans="1:10">
      <c r="A1430" s="31">
        <f t="shared" si="19"/>
        <v>1426</v>
      </c>
      <c r="B1430" s="4"/>
      <c r="C1430" s="4"/>
      <c r="D1430" s="4"/>
      <c r="E1430" s="4"/>
      <c r="F1430" s="9"/>
      <c r="G1430" s="9"/>
      <c r="H1430" s="4"/>
      <c r="I1430" s="4"/>
      <c r="J1430" s="5"/>
    </row>
    <row r="1431" spans="1:10">
      <c r="A1431" s="31">
        <f t="shared" si="19"/>
        <v>1427</v>
      </c>
      <c r="B1431" s="4"/>
      <c r="C1431" s="4"/>
      <c r="D1431" s="4"/>
      <c r="E1431" s="4"/>
      <c r="F1431" s="9"/>
      <c r="G1431" s="9"/>
      <c r="H1431" s="4"/>
      <c r="I1431" s="4"/>
      <c r="J1431" s="5"/>
    </row>
    <row r="1432" spans="1:10">
      <c r="A1432" s="31">
        <f t="shared" si="19"/>
        <v>1428</v>
      </c>
      <c r="B1432" s="4"/>
      <c r="C1432" s="4"/>
      <c r="D1432" s="4"/>
      <c r="E1432" s="4"/>
      <c r="F1432" s="9"/>
      <c r="G1432" s="9"/>
      <c r="H1432" s="4"/>
      <c r="I1432" s="4"/>
      <c r="J1432" s="5"/>
    </row>
    <row r="1433" spans="1:10">
      <c r="A1433" s="31">
        <f t="shared" si="19"/>
        <v>1429</v>
      </c>
      <c r="B1433" s="4"/>
      <c r="C1433" s="4"/>
      <c r="D1433" s="4"/>
      <c r="E1433" s="4"/>
      <c r="F1433" s="9"/>
      <c r="G1433" s="9"/>
      <c r="H1433" s="4"/>
      <c r="I1433" s="4"/>
      <c r="J1433" s="5"/>
    </row>
    <row r="1434" spans="1:10">
      <c r="A1434" s="31">
        <f t="shared" si="19"/>
        <v>1430</v>
      </c>
      <c r="B1434" s="4"/>
      <c r="C1434" s="4"/>
      <c r="D1434" s="4"/>
      <c r="E1434" s="4"/>
      <c r="F1434" s="9"/>
      <c r="G1434" s="9"/>
      <c r="H1434" s="4"/>
      <c r="I1434" s="4"/>
      <c r="J1434" s="5"/>
    </row>
    <row r="1435" spans="1:10">
      <c r="A1435" s="31">
        <f t="shared" si="19"/>
        <v>1431</v>
      </c>
      <c r="B1435" s="4"/>
      <c r="C1435" s="4"/>
      <c r="D1435" s="4"/>
      <c r="E1435" s="4"/>
      <c r="F1435" s="9"/>
      <c r="G1435" s="9"/>
      <c r="H1435" s="4"/>
      <c r="I1435" s="4"/>
      <c r="J1435" s="5"/>
    </row>
    <row r="1436" spans="1:10">
      <c r="A1436" s="31">
        <f t="shared" si="19"/>
        <v>1432</v>
      </c>
      <c r="B1436" s="4"/>
      <c r="C1436" s="4"/>
      <c r="D1436" s="4"/>
      <c r="E1436" s="4"/>
      <c r="F1436" s="9"/>
      <c r="G1436" s="9"/>
      <c r="H1436" s="4"/>
      <c r="I1436" s="4"/>
      <c r="J1436" s="5"/>
    </row>
    <row r="1437" spans="1:10">
      <c r="A1437" s="31">
        <f t="shared" si="19"/>
        <v>1433</v>
      </c>
      <c r="B1437" s="4"/>
      <c r="C1437" s="4"/>
      <c r="D1437" s="4"/>
      <c r="E1437" s="4"/>
      <c r="F1437" s="9"/>
      <c r="G1437" s="9"/>
      <c r="H1437" s="4"/>
      <c r="I1437" s="4"/>
      <c r="J1437" s="5"/>
    </row>
    <row r="1438" spans="1:10">
      <c r="A1438" s="31">
        <f t="shared" si="19"/>
        <v>1434</v>
      </c>
      <c r="B1438" s="4"/>
      <c r="C1438" s="4"/>
      <c r="D1438" s="4"/>
      <c r="E1438" s="4"/>
      <c r="F1438" s="9"/>
      <c r="G1438" s="9"/>
      <c r="H1438" s="4"/>
      <c r="I1438" s="4"/>
      <c r="J1438" s="5"/>
    </row>
    <row r="1439" spans="1:10">
      <c r="A1439" s="31">
        <f t="shared" si="19"/>
        <v>1435</v>
      </c>
      <c r="B1439" s="4"/>
      <c r="C1439" s="4"/>
      <c r="D1439" s="4"/>
      <c r="E1439" s="4"/>
      <c r="F1439" s="9"/>
      <c r="G1439" s="9"/>
      <c r="H1439" s="4"/>
      <c r="I1439" s="4"/>
      <c r="J1439" s="5"/>
    </row>
    <row r="1440" spans="1:10">
      <c r="A1440" s="31">
        <f t="shared" si="19"/>
        <v>1436</v>
      </c>
      <c r="B1440" s="4"/>
      <c r="C1440" s="4"/>
      <c r="D1440" s="4"/>
      <c r="E1440" s="4"/>
      <c r="F1440" s="9"/>
      <c r="G1440" s="9"/>
      <c r="H1440" s="4"/>
      <c r="I1440" s="4"/>
      <c r="J1440" s="5"/>
    </row>
    <row r="1441" spans="1:10">
      <c r="A1441" s="31">
        <f t="shared" si="19"/>
        <v>1437</v>
      </c>
      <c r="B1441" s="4"/>
      <c r="C1441" s="4"/>
      <c r="D1441" s="4"/>
      <c r="E1441" s="4"/>
      <c r="F1441" s="9"/>
      <c r="G1441" s="9"/>
      <c r="H1441" s="4"/>
      <c r="I1441" s="4"/>
      <c r="J1441" s="5"/>
    </row>
    <row r="1442" spans="1:10">
      <c r="A1442" s="31">
        <f t="shared" si="19"/>
        <v>1438</v>
      </c>
      <c r="B1442" s="4"/>
      <c r="C1442" s="4"/>
      <c r="D1442" s="4"/>
      <c r="E1442" s="4"/>
      <c r="F1442" s="9"/>
      <c r="G1442" s="9"/>
      <c r="H1442" s="4"/>
      <c r="I1442" s="4"/>
      <c r="J1442" s="5"/>
    </row>
    <row r="1443" spans="1:10">
      <c r="A1443" s="31">
        <f t="shared" si="19"/>
        <v>1439</v>
      </c>
      <c r="B1443" s="4"/>
      <c r="C1443" s="4"/>
      <c r="D1443" s="4"/>
      <c r="E1443" s="4"/>
      <c r="F1443" s="9"/>
      <c r="G1443" s="9"/>
      <c r="H1443" s="4"/>
      <c r="I1443" s="4"/>
      <c r="J1443" s="5"/>
    </row>
    <row r="1444" spans="1:10">
      <c r="A1444" s="31">
        <f t="shared" si="19"/>
        <v>1440</v>
      </c>
      <c r="B1444" s="4"/>
      <c r="C1444" s="4"/>
      <c r="D1444" s="4"/>
      <c r="E1444" s="4"/>
      <c r="F1444" s="9"/>
      <c r="G1444" s="9"/>
      <c r="H1444" s="4"/>
      <c r="I1444" s="4"/>
      <c r="J1444" s="5"/>
    </row>
    <row r="1445" spans="1:10">
      <c r="A1445" s="31">
        <f t="shared" si="19"/>
        <v>1441</v>
      </c>
      <c r="B1445" s="4"/>
      <c r="C1445" s="4"/>
      <c r="D1445" s="4"/>
      <c r="E1445" s="4"/>
      <c r="F1445" s="9"/>
      <c r="G1445" s="9"/>
      <c r="H1445" s="4"/>
      <c r="I1445" s="4"/>
      <c r="J1445" s="5"/>
    </row>
    <row r="1446" spans="1:10">
      <c r="A1446" s="31">
        <f t="shared" si="19"/>
        <v>1442</v>
      </c>
      <c r="B1446" s="4"/>
      <c r="C1446" s="4"/>
      <c r="D1446" s="4"/>
      <c r="E1446" s="4"/>
      <c r="F1446" s="9"/>
      <c r="G1446" s="9"/>
      <c r="H1446" s="4"/>
      <c r="I1446" s="4"/>
      <c r="J1446" s="5"/>
    </row>
    <row r="1447" spans="1:10">
      <c r="A1447" s="31">
        <f t="shared" si="19"/>
        <v>1443</v>
      </c>
      <c r="B1447" s="4"/>
      <c r="C1447" s="4"/>
      <c r="D1447" s="4"/>
      <c r="E1447" s="4"/>
      <c r="F1447" s="9"/>
      <c r="G1447" s="9"/>
      <c r="H1447" s="4"/>
      <c r="I1447" s="4"/>
      <c r="J1447" s="5"/>
    </row>
    <row r="1448" spans="1:10">
      <c r="A1448" s="31">
        <f t="shared" si="19"/>
        <v>1444</v>
      </c>
      <c r="B1448" s="4"/>
      <c r="C1448" s="4"/>
      <c r="D1448" s="4"/>
      <c r="E1448" s="4"/>
      <c r="F1448" s="9"/>
      <c r="G1448" s="9"/>
      <c r="H1448" s="4"/>
      <c r="I1448" s="4"/>
      <c r="J1448" s="5"/>
    </row>
    <row r="1449" spans="1:10">
      <c r="A1449" s="31">
        <f t="shared" si="19"/>
        <v>1445</v>
      </c>
      <c r="B1449" s="4"/>
      <c r="C1449" s="4"/>
      <c r="D1449" s="4"/>
      <c r="E1449" s="4"/>
      <c r="F1449" s="9"/>
      <c r="G1449" s="9"/>
      <c r="H1449" s="4"/>
      <c r="I1449" s="4"/>
      <c r="J1449" s="5"/>
    </row>
    <row r="1450" spans="1:10">
      <c r="A1450" s="31">
        <f t="shared" si="19"/>
        <v>1446</v>
      </c>
      <c r="B1450" s="4"/>
      <c r="C1450" s="4"/>
      <c r="D1450" s="4"/>
      <c r="E1450" s="4"/>
      <c r="F1450" s="9"/>
      <c r="G1450" s="9"/>
      <c r="H1450" s="4"/>
      <c r="I1450" s="4"/>
      <c r="J1450" s="5"/>
    </row>
    <row r="1451" spans="1:10">
      <c r="A1451" s="31">
        <f t="shared" si="19"/>
        <v>1447</v>
      </c>
      <c r="B1451" s="4"/>
      <c r="C1451" s="4"/>
      <c r="D1451" s="4"/>
      <c r="E1451" s="4"/>
      <c r="F1451" s="9"/>
      <c r="G1451" s="9"/>
      <c r="H1451" s="4"/>
      <c r="I1451" s="4"/>
      <c r="J1451" s="5"/>
    </row>
    <row r="1452" spans="1:10">
      <c r="A1452" s="31">
        <f t="shared" si="19"/>
        <v>1448</v>
      </c>
      <c r="B1452" s="4"/>
      <c r="C1452" s="4"/>
      <c r="D1452" s="4"/>
      <c r="E1452" s="4"/>
      <c r="F1452" s="9"/>
      <c r="G1452" s="9"/>
      <c r="H1452" s="4"/>
      <c r="I1452" s="4"/>
      <c r="J1452" s="5"/>
    </row>
    <row r="1453" spans="1:10">
      <c r="A1453" s="31">
        <f t="shared" si="19"/>
        <v>1449</v>
      </c>
      <c r="B1453" s="4"/>
      <c r="C1453" s="4"/>
      <c r="D1453" s="4"/>
      <c r="E1453" s="4"/>
      <c r="F1453" s="9"/>
      <c r="G1453" s="9"/>
      <c r="H1453" s="4"/>
      <c r="I1453" s="4"/>
      <c r="J1453" s="5"/>
    </row>
    <row r="1454" spans="1:10">
      <c r="A1454" s="31">
        <f t="shared" si="19"/>
        <v>1450</v>
      </c>
      <c r="B1454" s="4"/>
      <c r="C1454" s="4"/>
      <c r="D1454" s="4"/>
      <c r="E1454" s="4"/>
      <c r="F1454" s="9"/>
      <c r="G1454" s="9"/>
      <c r="H1454" s="4"/>
      <c r="I1454" s="4"/>
      <c r="J1454" s="5"/>
    </row>
    <row r="1455" spans="1:10">
      <c r="A1455" s="31">
        <f t="shared" si="19"/>
        <v>1451</v>
      </c>
      <c r="B1455" s="4"/>
      <c r="C1455" s="4"/>
      <c r="D1455" s="4"/>
      <c r="E1455" s="4"/>
      <c r="F1455" s="9"/>
      <c r="G1455" s="9"/>
      <c r="H1455" s="4"/>
      <c r="I1455" s="4"/>
      <c r="J1455" s="5"/>
    </row>
    <row r="1456" spans="1:10">
      <c r="A1456" s="31">
        <f t="shared" si="19"/>
        <v>1452</v>
      </c>
      <c r="B1456" s="4"/>
      <c r="C1456" s="4"/>
      <c r="D1456" s="4"/>
      <c r="E1456" s="4"/>
      <c r="F1456" s="9"/>
      <c r="G1456" s="9"/>
      <c r="H1456" s="4"/>
      <c r="I1456" s="4"/>
      <c r="J1456" s="5"/>
    </row>
    <row r="1457" spans="1:10">
      <c r="A1457" s="31">
        <f t="shared" si="19"/>
        <v>1453</v>
      </c>
      <c r="B1457" s="4"/>
      <c r="C1457" s="4"/>
      <c r="D1457" s="4"/>
      <c r="E1457" s="4"/>
      <c r="F1457" s="9"/>
      <c r="G1457" s="9"/>
      <c r="H1457" s="4"/>
      <c r="I1457" s="4"/>
      <c r="J1457" s="5"/>
    </row>
    <row r="1458" spans="1:10">
      <c r="A1458" s="31">
        <f t="shared" si="19"/>
        <v>1454</v>
      </c>
      <c r="B1458" s="4"/>
      <c r="C1458" s="4"/>
      <c r="D1458" s="4"/>
      <c r="E1458" s="4"/>
      <c r="F1458" s="9"/>
      <c r="G1458" s="9"/>
      <c r="H1458" s="4"/>
      <c r="I1458" s="4"/>
      <c r="J1458" s="5"/>
    </row>
    <row r="1459" spans="1:10">
      <c r="A1459" s="31">
        <f t="shared" si="19"/>
        <v>1455</v>
      </c>
      <c r="B1459" s="4"/>
      <c r="C1459" s="4"/>
      <c r="D1459" s="4"/>
      <c r="E1459" s="4"/>
      <c r="F1459" s="9"/>
      <c r="G1459" s="9"/>
      <c r="H1459" s="4"/>
      <c r="I1459" s="4"/>
      <c r="J1459" s="5"/>
    </row>
    <row r="1460" spans="1:10">
      <c r="A1460" s="31">
        <f t="shared" si="19"/>
        <v>1456</v>
      </c>
      <c r="B1460" s="4"/>
      <c r="C1460" s="4"/>
      <c r="D1460" s="4"/>
      <c r="E1460" s="4"/>
      <c r="F1460" s="9"/>
      <c r="G1460" s="9"/>
      <c r="H1460" s="4"/>
      <c r="I1460" s="4"/>
      <c r="J1460" s="5"/>
    </row>
    <row r="1461" spans="1:10">
      <c r="A1461" s="31">
        <f t="shared" si="19"/>
        <v>1457</v>
      </c>
      <c r="B1461" s="4"/>
      <c r="C1461" s="4"/>
      <c r="D1461" s="4"/>
      <c r="E1461" s="4"/>
      <c r="F1461" s="9"/>
      <c r="G1461" s="9"/>
      <c r="H1461" s="4"/>
      <c r="I1461" s="4"/>
      <c r="J1461" s="5"/>
    </row>
    <row r="1462" spans="1:10">
      <c r="A1462" s="31">
        <f t="shared" si="19"/>
        <v>1458</v>
      </c>
      <c r="B1462" s="4"/>
      <c r="C1462" s="4"/>
      <c r="D1462" s="4"/>
      <c r="E1462" s="4"/>
      <c r="F1462" s="9"/>
      <c r="G1462" s="9"/>
      <c r="H1462" s="4"/>
      <c r="I1462" s="4"/>
      <c r="J1462" s="5"/>
    </row>
    <row r="1463" spans="1:10">
      <c r="A1463" s="31">
        <f t="shared" si="19"/>
        <v>1459</v>
      </c>
      <c r="B1463" s="4"/>
      <c r="C1463" s="4"/>
      <c r="D1463" s="4"/>
      <c r="E1463" s="4"/>
      <c r="F1463" s="9"/>
      <c r="G1463" s="9"/>
      <c r="H1463" s="4"/>
      <c r="I1463" s="4"/>
      <c r="J1463" s="5"/>
    </row>
    <row r="1464" spans="1:10">
      <c r="A1464" s="31">
        <f t="shared" si="19"/>
        <v>1460</v>
      </c>
      <c r="B1464" s="4"/>
      <c r="C1464" s="4"/>
      <c r="D1464" s="4"/>
      <c r="E1464" s="4"/>
      <c r="F1464" s="9"/>
      <c r="G1464" s="9"/>
      <c r="H1464" s="4"/>
      <c r="I1464" s="4"/>
      <c r="J1464" s="5"/>
    </row>
    <row r="1465" spans="1:10">
      <c r="A1465" s="31">
        <f t="shared" si="19"/>
        <v>1461</v>
      </c>
      <c r="B1465" s="4"/>
      <c r="C1465" s="4"/>
      <c r="D1465" s="4"/>
      <c r="E1465" s="4"/>
      <c r="F1465" s="9"/>
      <c r="G1465" s="9"/>
      <c r="H1465" s="4"/>
      <c r="I1465" s="4"/>
      <c r="J1465" s="5"/>
    </row>
    <row r="1466" spans="1:10">
      <c r="A1466" s="31">
        <f t="shared" si="19"/>
        <v>1462</v>
      </c>
      <c r="B1466" s="4"/>
      <c r="C1466" s="4"/>
      <c r="D1466" s="4"/>
      <c r="E1466" s="4"/>
      <c r="F1466" s="9"/>
      <c r="G1466" s="9"/>
      <c r="H1466" s="4"/>
      <c r="I1466" s="4"/>
      <c r="J1466" s="5"/>
    </row>
    <row r="1467" spans="1:10">
      <c r="A1467" s="31">
        <f t="shared" si="19"/>
        <v>1463</v>
      </c>
      <c r="B1467" s="4"/>
      <c r="C1467" s="4"/>
      <c r="D1467" s="4"/>
      <c r="E1467" s="4"/>
      <c r="F1467" s="9"/>
      <c r="G1467" s="9"/>
      <c r="H1467" s="4"/>
      <c r="I1467" s="4"/>
      <c r="J1467" s="5"/>
    </row>
    <row r="1468" spans="1:10">
      <c r="A1468" s="31">
        <f t="shared" si="19"/>
        <v>1464</v>
      </c>
      <c r="B1468" s="4"/>
      <c r="C1468" s="4"/>
      <c r="D1468" s="4"/>
      <c r="E1468" s="4"/>
      <c r="F1468" s="9"/>
      <c r="G1468" s="9"/>
      <c r="H1468" s="4"/>
      <c r="I1468" s="4"/>
      <c r="J1468" s="5"/>
    </row>
    <row r="1469" spans="1:10">
      <c r="A1469" s="31">
        <f t="shared" si="19"/>
        <v>1465</v>
      </c>
      <c r="B1469" s="4"/>
      <c r="C1469" s="4"/>
      <c r="D1469" s="4"/>
      <c r="E1469" s="4"/>
      <c r="F1469" s="9"/>
      <c r="G1469" s="9"/>
      <c r="H1469" s="4"/>
      <c r="I1469" s="4"/>
      <c r="J1469" s="5"/>
    </row>
    <row r="1470" spans="1:10">
      <c r="A1470" s="31">
        <f t="shared" si="19"/>
        <v>1466</v>
      </c>
      <c r="B1470" s="4"/>
      <c r="C1470" s="4"/>
      <c r="D1470" s="4"/>
      <c r="E1470" s="4"/>
      <c r="F1470" s="9"/>
      <c r="G1470" s="9"/>
      <c r="H1470" s="4"/>
      <c r="I1470" s="4"/>
      <c r="J1470" s="5"/>
    </row>
    <row r="1471" spans="1:10">
      <c r="A1471" s="31">
        <f t="shared" si="19"/>
        <v>1467</v>
      </c>
      <c r="B1471" s="4"/>
      <c r="C1471" s="4"/>
      <c r="D1471" s="4"/>
      <c r="E1471" s="4"/>
      <c r="F1471" s="9"/>
      <c r="G1471" s="9"/>
      <c r="H1471" s="4"/>
      <c r="I1471" s="4"/>
      <c r="J1471" s="5"/>
    </row>
    <row r="1472" spans="1:10">
      <c r="A1472" s="31">
        <f t="shared" si="19"/>
        <v>1468</v>
      </c>
      <c r="B1472" s="4"/>
      <c r="C1472" s="4"/>
      <c r="D1472" s="4"/>
      <c r="E1472" s="4"/>
      <c r="F1472" s="9"/>
      <c r="G1472" s="9"/>
      <c r="H1472" s="4"/>
      <c r="I1472" s="4"/>
      <c r="J1472" s="5"/>
    </row>
    <row r="1473" spans="1:10">
      <c r="A1473" s="31">
        <f t="shared" si="19"/>
        <v>1469</v>
      </c>
      <c r="B1473" s="4"/>
      <c r="C1473" s="4"/>
      <c r="D1473" s="4"/>
      <c r="E1473" s="4"/>
      <c r="F1473" s="9"/>
      <c r="G1473" s="9"/>
      <c r="H1473" s="4"/>
      <c r="I1473" s="4"/>
      <c r="J1473" s="5"/>
    </row>
    <row r="1474" spans="1:10">
      <c r="A1474" s="31">
        <f t="shared" si="19"/>
        <v>1470</v>
      </c>
      <c r="B1474" s="4"/>
      <c r="C1474" s="4"/>
      <c r="D1474" s="4"/>
      <c r="E1474" s="4"/>
      <c r="F1474" s="9"/>
      <c r="G1474" s="9"/>
      <c r="H1474" s="4"/>
      <c r="I1474" s="4"/>
      <c r="J1474" s="5"/>
    </row>
    <row r="1475" spans="1:10">
      <c r="A1475" s="31">
        <f t="shared" si="19"/>
        <v>1471</v>
      </c>
      <c r="B1475" s="4"/>
      <c r="C1475" s="4"/>
      <c r="D1475" s="4"/>
      <c r="E1475" s="4"/>
      <c r="F1475" s="9"/>
      <c r="G1475" s="9"/>
      <c r="H1475" s="4"/>
      <c r="I1475" s="4"/>
      <c r="J1475" s="5"/>
    </row>
    <row r="1476" spans="1:10">
      <c r="A1476" s="31">
        <f t="shared" si="19"/>
        <v>1472</v>
      </c>
      <c r="B1476" s="4"/>
      <c r="C1476" s="4"/>
      <c r="D1476" s="4"/>
      <c r="E1476" s="4"/>
      <c r="F1476" s="9"/>
      <c r="G1476" s="9"/>
      <c r="H1476" s="4"/>
      <c r="I1476" s="4"/>
      <c r="J1476" s="5"/>
    </row>
    <row r="1477" spans="1:10">
      <c r="A1477" s="31">
        <f t="shared" si="19"/>
        <v>1473</v>
      </c>
      <c r="B1477" s="4"/>
      <c r="C1477" s="4"/>
      <c r="D1477" s="4"/>
      <c r="E1477" s="4"/>
      <c r="F1477" s="9"/>
      <c r="G1477" s="9"/>
      <c r="H1477" s="4"/>
      <c r="I1477" s="4"/>
      <c r="J1477" s="5"/>
    </row>
    <row r="1478" spans="1:10">
      <c r="A1478" s="31">
        <f t="shared" si="19"/>
        <v>1474</v>
      </c>
      <c r="B1478" s="4"/>
      <c r="C1478" s="4"/>
      <c r="D1478" s="4"/>
      <c r="E1478" s="4"/>
      <c r="F1478" s="9"/>
      <c r="G1478" s="9"/>
      <c r="H1478" s="4"/>
      <c r="I1478" s="4"/>
      <c r="J1478" s="5"/>
    </row>
    <row r="1479" spans="1:10">
      <c r="A1479" s="31">
        <f t="shared" si="19"/>
        <v>1475</v>
      </c>
      <c r="B1479" s="4"/>
      <c r="C1479" s="4"/>
      <c r="D1479" s="4"/>
      <c r="E1479" s="4"/>
      <c r="F1479" s="9"/>
      <c r="G1479" s="9"/>
      <c r="H1479" s="4"/>
      <c r="I1479" s="4"/>
      <c r="J1479" s="5"/>
    </row>
    <row r="1480" spans="1:10">
      <c r="A1480" s="31">
        <f t="shared" si="19"/>
        <v>1476</v>
      </c>
      <c r="B1480" s="4"/>
      <c r="C1480" s="4"/>
      <c r="D1480" s="4"/>
      <c r="E1480" s="4"/>
      <c r="F1480" s="9"/>
      <c r="G1480" s="9"/>
      <c r="H1480" s="4"/>
      <c r="I1480" s="4"/>
      <c r="J1480" s="5"/>
    </row>
    <row r="1481" spans="1:10">
      <c r="A1481" s="31">
        <f t="shared" si="19"/>
        <v>1477</v>
      </c>
      <c r="B1481" s="4"/>
      <c r="C1481" s="4"/>
      <c r="D1481" s="4"/>
      <c r="E1481" s="4"/>
      <c r="F1481" s="9"/>
      <c r="G1481" s="9"/>
      <c r="H1481" s="4"/>
      <c r="I1481" s="4"/>
      <c r="J1481" s="5"/>
    </row>
    <row r="1482" spans="1:10">
      <c r="A1482" s="31">
        <f t="shared" si="19"/>
        <v>1478</v>
      </c>
      <c r="B1482" s="4"/>
      <c r="C1482" s="4"/>
      <c r="D1482" s="4"/>
      <c r="E1482" s="4"/>
      <c r="F1482" s="9"/>
      <c r="G1482" s="9"/>
      <c r="H1482" s="4"/>
      <c r="I1482" s="4"/>
      <c r="J1482" s="5"/>
    </row>
    <row r="1483" spans="1:10">
      <c r="A1483" s="31">
        <f t="shared" si="19"/>
        <v>1479</v>
      </c>
      <c r="B1483" s="4"/>
      <c r="C1483" s="4"/>
      <c r="D1483" s="4"/>
      <c r="E1483" s="4"/>
      <c r="F1483" s="9"/>
      <c r="G1483" s="9"/>
      <c r="H1483" s="4"/>
      <c r="I1483" s="4"/>
      <c r="J1483" s="5"/>
    </row>
    <row r="1484" spans="1:10">
      <c r="A1484" s="31">
        <f t="shared" si="19"/>
        <v>1480</v>
      </c>
      <c r="B1484" s="4"/>
      <c r="C1484" s="4"/>
      <c r="D1484" s="4"/>
      <c r="E1484" s="4"/>
      <c r="F1484" s="9"/>
      <c r="G1484" s="9"/>
      <c r="H1484" s="4"/>
      <c r="I1484" s="4"/>
      <c r="J1484" s="5"/>
    </row>
    <row r="1485" spans="1:10">
      <c r="A1485" s="31">
        <f t="shared" si="19"/>
        <v>1481</v>
      </c>
      <c r="B1485" s="4"/>
      <c r="C1485" s="4"/>
      <c r="D1485" s="4"/>
      <c r="E1485" s="4"/>
      <c r="F1485" s="9"/>
      <c r="G1485" s="9"/>
      <c r="H1485" s="4"/>
      <c r="I1485" s="4"/>
      <c r="J1485" s="5"/>
    </row>
    <row r="1486" spans="1:10">
      <c r="A1486" s="31">
        <f t="shared" si="19"/>
        <v>1482</v>
      </c>
      <c r="B1486" s="4"/>
      <c r="C1486" s="4"/>
      <c r="D1486" s="4"/>
      <c r="E1486" s="4"/>
      <c r="F1486" s="9"/>
      <c r="G1486" s="9"/>
      <c r="H1486" s="4"/>
      <c r="I1486" s="4"/>
      <c r="J1486" s="5"/>
    </row>
    <row r="1487" spans="1:10">
      <c r="A1487" s="31">
        <f t="shared" si="19"/>
        <v>1483</v>
      </c>
      <c r="B1487" s="4"/>
      <c r="C1487" s="4"/>
      <c r="D1487" s="4"/>
      <c r="E1487" s="4"/>
      <c r="F1487" s="9"/>
      <c r="G1487" s="9"/>
      <c r="H1487" s="4"/>
      <c r="I1487" s="4"/>
      <c r="J1487" s="5"/>
    </row>
    <row r="1488" spans="1:10">
      <c r="A1488" s="31">
        <f t="shared" si="19"/>
        <v>1484</v>
      </c>
      <c r="B1488" s="4"/>
      <c r="C1488" s="4"/>
      <c r="D1488" s="4"/>
      <c r="E1488" s="4"/>
      <c r="F1488" s="9"/>
      <c r="G1488" s="9"/>
      <c r="H1488" s="4"/>
      <c r="I1488" s="4"/>
      <c r="J1488" s="5"/>
    </row>
    <row r="1489" spans="1:10">
      <c r="A1489" s="31">
        <f t="shared" si="19"/>
        <v>1485</v>
      </c>
      <c r="B1489" s="4"/>
      <c r="C1489" s="4"/>
      <c r="D1489" s="4"/>
      <c r="E1489" s="4"/>
      <c r="F1489" s="9"/>
      <c r="G1489" s="9"/>
      <c r="H1489" s="4"/>
      <c r="I1489" s="4"/>
      <c r="J1489" s="5"/>
    </row>
    <row r="1490" spans="1:10">
      <c r="A1490" s="31">
        <f t="shared" si="19"/>
        <v>1486</v>
      </c>
      <c r="B1490" s="4"/>
      <c r="C1490" s="4"/>
      <c r="D1490" s="4"/>
      <c r="E1490" s="4"/>
      <c r="F1490" s="9"/>
      <c r="G1490" s="9"/>
      <c r="H1490" s="4"/>
      <c r="I1490" s="4"/>
      <c r="J1490" s="5"/>
    </row>
    <row r="1491" spans="1:10">
      <c r="A1491" s="31">
        <f t="shared" si="19"/>
        <v>1487</v>
      </c>
      <c r="B1491" s="4"/>
      <c r="C1491" s="4"/>
      <c r="D1491" s="4"/>
      <c r="E1491" s="4"/>
      <c r="F1491" s="9"/>
      <c r="G1491" s="9"/>
      <c r="H1491" s="4"/>
      <c r="I1491" s="4"/>
      <c r="J1491" s="5"/>
    </row>
    <row r="1492" spans="1:10">
      <c r="A1492" s="31">
        <f t="shared" si="19"/>
        <v>1488</v>
      </c>
      <c r="B1492" s="4"/>
      <c r="C1492" s="4"/>
      <c r="D1492" s="4"/>
      <c r="E1492" s="4"/>
      <c r="F1492" s="9"/>
      <c r="G1492" s="9"/>
      <c r="H1492" s="4"/>
      <c r="I1492" s="4"/>
      <c r="J1492" s="5"/>
    </row>
    <row r="1493" spans="1:10">
      <c r="A1493" s="31">
        <f t="shared" si="19"/>
        <v>1489</v>
      </c>
      <c r="B1493" s="4"/>
      <c r="C1493" s="4"/>
      <c r="D1493" s="4"/>
      <c r="E1493" s="4"/>
      <c r="F1493" s="9"/>
      <c r="G1493" s="9"/>
      <c r="H1493" s="4"/>
      <c r="I1493" s="4"/>
      <c r="J1493" s="5"/>
    </row>
    <row r="1494" spans="1:10">
      <c r="A1494" s="31">
        <f t="shared" si="19"/>
        <v>1490</v>
      </c>
      <c r="B1494" s="4"/>
      <c r="C1494" s="4"/>
      <c r="D1494" s="4"/>
      <c r="E1494" s="4"/>
      <c r="F1494" s="9"/>
      <c r="G1494" s="9"/>
      <c r="H1494" s="4"/>
      <c r="I1494" s="4"/>
      <c r="J1494" s="5"/>
    </row>
    <row r="1495" spans="1:10">
      <c r="A1495" s="42"/>
      <c r="B1495" s="45"/>
      <c r="C1495" s="45"/>
      <c r="D1495" s="45"/>
      <c r="E1495" s="45"/>
      <c r="F1495" s="45"/>
      <c r="G1495" s="45"/>
      <c r="H1495" s="45"/>
      <c r="I1495" s="45"/>
      <c r="J1495" s="45"/>
    </row>
    <row r="1496" spans="1:10">
      <c r="A1496" s="42"/>
      <c r="B1496" s="45"/>
      <c r="C1496" s="45"/>
      <c r="D1496" s="45"/>
      <c r="E1496" s="45"/>
      <c r="F1496" s="45"/>
      <c r="G1496" s="45"/>
      <c r="H1496" s="45"/>
      <c r="I1496" s="45"/>
      <c r="J1496" s="45"/>
    </row>
    <row r="1497" spans="1:10">
      <c r="A1497" s="42"/>
      <c r="B1497" s="45"/>
      <c r="C1497" s="45"/>
      <c r="D1497" s="45"/>
      <c r="E1497" s="45"/>
      <c r="F1497" s="45"/>
      <c r="G1497" s="45"/>
      <c r="H1497" s="45"/>
      <c r="I1497" s="45"/>
      <c r="J1497" s="45"/>
    </row>
    <row r="1498" spans="1:10">
      <c r="A1498" s="42"/>
      <c r="B1498" s="45"/>
      <c r="C1498" s="45"/>
      <c r="D1498" s="45"/>
      <c r="E1498" s="45"/>
      <c r="F1498" s="45"/>
      <c r="G1498" s="45"/>
      <c r="H1498" s="45"/>
      <c r="I1498" s="45"/>
      <c r="J1498" s="45"/>
    </row>
    <row r="1499" spans="1:10">
      <c r="A1499" s="42"/>
      <c r="B1499" s="45"/>
      <c r="C1499" s="45"/>
      <c r="D1499" s="45"/>
      <c r="E1499" s="45"/>
      <c r="F1499" s="45"/>
      <c r="G1499" s="45"/>
      <c r="H1499" s="45"/>
      <c r="I1499" s="45"/>
      <c r="J1499" s="45"/>
    </row>
    <row r="1500" spans="1:10">
      <c r="A1500" s="42"/>
      <c r="B1500" s="45"/>
      <c r="C1500" s="45"/>
      <c r="D1500" s="45"/>
      <c r="E1500" s="45"/>
      <c r="F1500" s="45"/>
      <c r="G1500" s="45"/>
      <c r="H1500" s="45"/>
      <c r="I1500" s="45"/>
      <c r="J1500" s="45"/>
    </row>
    <row r="1501" spans="1:10">
      <c r="A1501" s="42"/>
      <c r="B1501" s="45"/>
      <c r="C1501" s="45"/>
      <c r="D1501" s="45"/>
      <c r="E1501" s="45"/>
      <c r="F1501" s="45"/>
      <c r="G1501" s="45"/>
      <c r="H1501" s="45"/>
      <c r="I1501" s="45"/>
      <c r="J1501" s="45"/>
    </row>
    <row r="1502" spans="1:10">
      <c r="A1502" s="42"/>
      <c r="B1502" s="45"/>
      <c r="C1502" s="45"/>
      <c r="D1502" s="45"/>
      <c r="E1502" s="45"/>
      <c r="F1502" s="45"/>
      <c r="G1502" s="45"/>
      <c r="H1502" s="45"/>
      <c r="I1502" s="45"/>
      <c r="J1502" s="45"/>
    </row>
    <row r="1503" spans="1:10">
      <c r="A1503" s="42"/>
      <c r="B1503" s="45"/>
      <c r="C1503" s="45"/>
      <c r="D1503" s="45"/>
      <c r="E1503" s="45"/>
      <c r="F1503" s="45"/>
      <c r="G1503" s="45"/>
      <c r="H1503" s="45"/>
      <c r="I1503" s="45"/>
      <c r="J1503" s="45"/>
    </row>
    <row r="1504" spans="1:10">
      <c r="A1504" s="42"/>
      <c r="B1504" s="45"/>
      <c r="C1504" s="45"/>
      <c r="D1504" s="45"/>
      <c r="E1504" s="45"/>
      <c r="F1504" s="45"/>
      <c r="G1504" s="45"/>
      <c r="H1504" s="45"/>
      <c r="I1504" s="45"/>
      <c r="J1504" s="45"/>
    </row>
    <row r="1505" spans="1:10">
      <c r="A1505" s="42"/>
      <c r="B1505" s="45"/>
      <c r="C1505" s="45"/>
      <c r="D1505" s="45"/>
      <c r="E1505" s="45"/>
      <c r="F1505" s="45"/>
      <c r="G1505" s="45"/>
      <c r="H1505" s="45"/>
      <c r="I1505" s="45"/>
      <c r="J1505" s="45"/>
    </row>
    <row r="1506" spans="1:10">
      <c r="A1506" s="42"/>
      <c r="B1506" s="45"/>
      <c r="C1506" s="45"/>
      <c r="D1506" s="45"/>
      <c r="E1506" s="45"/>
      <c r="F1506" s="45"/>
      <c r="G1506" s="45"/>
      <c r="H1506" s="45"/>
      <c r="I1506" s="45"/>
      <c r="J1506" s="45"/>
    </row>
    <row r="1507" spans="1:10">
      <c r="A1507" s="42"/>
      <c r="B1507" s="45"/>
      <c r="C1507" s="45"/>
      <c r="D1507" s="45"/>
      <c r="E1507" s="45"/>
      <c r="F1507" s="45"/>
      <c r="G1507" s="45"/>
      <c r="H1507" s="45"/>
      <c r="I1507" s="45"/>
      <c r="J1507" s="45"/>
    </row>
  </sheetData>
  <phoneticPr fontId="1"/>
  <printOptions horizontalCentered="1" verticalCentered="1"/>
  <pageMargins left="0.59055118110236227" right="0.19685039370078741" top="0.59055118110236227" bottom="0.47244094488188981" header="0" footer="0"/>
  <pageSetup paperSize="9" scale="79" fitToHeight="0" orientation="landscape" cellComments="asDisplayed"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C07BF-E6B6-4A9A-B83F-239F36375089}">
  <sheetPr>
    <tabColor rgb="FFFFC000"/>
    <pageSetUpPr fitToPage="1"/>
  </sheetPr>
  <dimension ref="A1:J297"/>
  <sheetViews>
    <sheetView view="pageBreakPreview" topLeftCell="C1" zoomScaleNormal="75" zoomScaleSheetLayoutView="100" workbookViewId="0">
      <pane ySplit="4" topLeftCell="A233" activePane="bottomLeft" state="frozen"/>
      <selection pane="bottomLeft" activeCell="F270" sqref="F270"/>
    </sheetView>
  </sheetViews>
  <sheetFormatPr defaultColWidth="9" defaultRowHeight="11.25"/>
  <cols>
    <col min="1" max="1" width="4.5703125" style="1" customWidth="1"/>
    <col min="2" max="3" width="15.5703125" style="1" customWidth="1"/>
    <col min="4" max="4" width="10.5703125" style="1" customWidth="1"/>
    <col min="5" max="5" width="15.5703125" style="1" customWidth="1"/>
    <col min="6" max="7" width="4.5703125" style="1" customWidth="1"/>
    <col min="8" max="8" width="20.5703125" style="1" customWidth="1"/>
    <col min="9" max="9" width="15.5703125" style="1" customWidth="1"/>
    <col min="10" max="10" width="46.5703125" style="1" customWidth="1"/>
    <col min="11" max="16384" width="9" style="1"/>
  </cols>
  <sheetData>
    <row r="1" spans="1:10" ht="14.25">
      <c r="F1" s="20"/>
      <c r="J1" s="8" t="s">
        <v>2473</v>
      </c>
    </row>
    <row r="2" spans="1:10" ht="3.95" customHeight="1"/>
    <row r="3" spans="1:10" ht="24.95" customHeight="1">
      <c r="A3" s="25" t="s">
        <v>1</v>
      </c>
      <c r="B3" s="26" t="s">
        <v>2474</v>
      </c>
      <c r="C3" s="27" t="s">
        <v>3</v>
      </c>
      <c r="D3" s="28" t="s">
        <v>2475</v>
      </c>
      <c r="E3" s="29"/>
      <c r="F3" s="29"/>
      <c r="G3" s="29"/>
      <c r="H3" s="29"/>
      <c r="I3" s="27"/>
      <c r="J3" s="30"/>
    </row>
    <row r="4" spans="1:10" ht="24.95" customHeight="1" thickBot="1">
      <c r="A4" s="21" t="s">
        <v>5</v>
      </c>
      <c r="B4" s="22" t="s">
        <v>6</v>
      </c>
      <c r="C4" s="22" t="s">
        <v>7</v>
      </c>
      <c r="D4" s="22" t="s">
        <v>8</v>
      </c>
      <c r="E4" s="22" t="s">
        <v>9</v>
      </c>
      <c r="F4" s="24" t="s">
        <v>10</v>
      </c>
      <c r="G4" s="22" t="s">
        <v>11</v>
      </c>
      <c r="H4" s="22" t="s">
        <v>12</v>
      </c>
      <c r="I4" s="22" t="s">
        <v>13</v>
      </c>
      <c r="J4" s="23" t="s">
        <v>14</v>
      </c>
    </row>
    <row r="5" spans="1:10" ht="11.25" customHeight="1" thickTop="1">
      <c r="A5" s="2">
        <f t="shared" ref="A5:A68" si="0">ROW()-4</f>
        <v>1</v>
      </c>
      <c r="B5" s="33" t="s">
        <v>904</v>
      </c>
      <c r="C5" s="33" t="s">
        <v>1019</v>
      </c>
      <c r="D5" s="33"/>
      <c r="E5" s="33" t="s">
        <v>1020</v>
      </c>
      <c r="F5" s="34"/>
      <c r="G5" s="34">
        <v>1</v>
      </c>
      <c r="H5" s="33" t="s">
        <v>1021</v>
      </c>
      <c r="I5" s="33"/>
      <c r="J5" s="35"/>
    </row>
    <row r="6" spans="1:10" ht="11.25" customHeight="1">
      <c r="A6" s="3">
        <f t="shared" si="0"/>
        <v>2</v>
      </c>
      <c r="B6" s="36" t="s">
        <v>1020</v>
      </c>
      <c r="C6" s="36"/>
      <c r="D6" s="36"/>
      <c r="E6" s="36"/>
      <c r="F6" s="37"/>
      <c r="G6" s="38"/>
      <c r="H6" s="36"/>
      <c r="I6" s="36"/>
      <c r="J6" s="39" t="s">
        <v>2476</v>
      </c>
    </row>
    <row r="7" spans="1:10" ht="11.25" customHeight="1">
      <c r="A7" s="3">
        <f t="shared" si="0"/>
        <v>3</v>
      </c>
      <c r="B7" s="11"/>
      <c r="C7" s="11" t="s">
        <v>2477</v>
      </c>
      <c r="D7" s="11"/>
      <c r="E7" s="11" t="s">
        <v>2478</v>
      </c>
      <c r="F7" s="16"/>
      <c r="G7" s="12" t="s">
        <v>98</v>
      </c>
      <c r="H7" s="11" t="s">
        <v>2479</v>
      </c>
      <c r="I7" s="11"/>
      <c r="J7" s="13" t="s">
        <v>2480</v>
      </c>
    </row>
    <row r="8" spans="1:10" ht="11.25" customHeight="1">
      <c r="A8" s="3">
        <f t="shared" si="0"/>
        <v>4</v>
      </c>
      <c r="B8" s="11"/>
      <c r="C8" s="11" t="s">
        <v>2481</v>
      </c>
      <c r="D8" s="11"/>
      <c r="E8" s="11" t="s">
        <v>2482</v>
      </c>
      <c r="F8" s="16"/>
      <c r="G8" s="12" t="s">
        <v>98</v>
      </c>
      <c r="H8" s="11" t="s">
        <v>2483</v>
      </c>
      <c r="I8" s="11"/>
      <c r="J8" s="13" t="s">
        <v>2484</v>
      </c>
    </row>
    <row r="9" spans="1:10" ht="11.25" customHeight="1">
      <c r="A9" s="3">
        <f t="shared" si="0"/>
        <v>5</v>
      </c>
      <c r="B9" s="11"/>
      <c r="C9" s="11" t="s">
        <v>2485</v>
      </c>
      <c r="D9" s="11"/>
      <c r="E9" s="11" t="s">
        <v>2486</v>
      </c>
      <c r="F9" s="16"/>
      <c r="G9" s="12" t="s">
        <v>31</v>
      </c>
      <c r="H9" s="11" t="s">
        <v>2487</v>
      </c>
      <c r="I9" s="11"/>
      <c r="J9" s="13" t="s">
        <v>2488</v>
      </c>
    </row>
    <row r="10" spans="1:10" ht="11.25" customHeight="1">
      <c r="A10" s="3">
        <f t="shared" si="0"/>
        <v>6</v>
      </c>
      <c r="B10" s="11"/>
      <c r="C10" s="11" t="s">
        <v>2489</v>
      </c>
      <c r="D10" s="11"/>
      <c r="E10" s="11" t="s">
        <v>2490</v>
      </c>
      <c r="F10" s="16"/>
      <c r="G10" s="12" t="s">
        <v>98</v>
      </c>
      <c r="H10" s="11" t="s">
        <v>2491</v>
      </c>
      <c r="I10" s="11"/>
      <c r="J10" s="13" t="s">
        <v>2492</v>
      </c>
    </row>
    <row r="11" spans="1:10" ht="11.25" customHeight="1">
      <c r="A11" s="3">
        <f t="shared" si="0"/>
        <v>7</v>
      </c>
      <c r="B11" s="11"/>
      <c r="C11" s="11" t="s">
        <v>2493</v>
      </c>
      <c r="D11" s="11"/>
      <c r="E11" s="11" t="s">
        <v>2494</v>
      </c>
      <c r="F11" s="16"/>
      <c r="G11" s="12" t="s">
        <v>98</v>
      </c>
      <c r="H11" s="11" t="s">
        <v>2495</v>
      </c>
      <c r="I11" s="11"/>
      <c r="J11" s="13" t="s">
        <v>2496</v>
      </c>
    </row>
    <row r="12" spans="1:10" ht="11.25" customHeight="1">
      <c r="A12" s="3">
        <f t="shared" si="0"/>
        <v>8</v>
      </c>
      <c r="B12" s="11"/>
      <c r="C12" s="11" t="s">
        <v>2497</v>
      </c>
      <c r="D12" s="11"/>
      <c r="E12" s="11" t="s">
        <v>2498</v>
      </c>
      <c r="F12" s="16"/>
      <c r="G12" s="12" t="s">
        <v>85</v>
      </c>
      <c r="H12" s="11" t="s">
        <v>2499</v>
      </c>
      <c r="I12" s="11"/>
      <c r="J12" s="13" t="s">
        <v>2500</v>
      </c>
    </row>
    <row r="13" spans="1:10" ht="11.25" customHeight="1">
      <c r="A13" s="3">
        <f t="shared" si="0"/>
        <v>9</v>
      </c>
      <c r="B13" s="11"/>
      <c r="C13" s="11" t="s">
        <v>2501</v>
      </c>
      <c r="D13" s="11"/>
      <c r="E13" s="11" t="s">
        <v>2502</v>
      </c>
      <c r="F13" s="16"/>
      <c r="G13" s="12" t="s">
        <v>98</v>
      </c>
      <c r="H13" s="11" t="s">
        <v>2503</v>
      </c>
      <c r="I13" s="11"/>
      <c r="J13" s="13" t="s">
        <v>2504</v>
      </c>
    </row>
    <row r="14" spans="1:10" ht="11.25" customHeight="1">
      <c r="A14" s="3">
        <f t="shared" si="0"/>
        <v>10</v>
      </c>
      <c r="B14" s="11"/>
      <c r="C14" s="11" t="s">
        <v>2505</v>
      </c>
      <c r="D14" s="11"/>
      <c r="E14" s="11" t="s">
        <v>2506</v>
      </c>
      <c r="F14" s="16"/>
      <c r="G14" s="12" t="s">
        <v>98</v>
      </c>
      <c r="H14" s="11" t="s">
        <v>862</v>
      </c>
      <c r="I14" s="11"/>
      <c r="J14" s="13" t="s">
        <v>2507</v>
      </c>
    </row>
    <row r="15" spans="1:10" ht="11.25" customHeight="1">
      <c r="A15" s="3">
        <f t="shared" si="0"/>
        <v>11</v>
      </c>
      <c r="B15" s="11"/>
      <c r="C15" s="11" t="s">
        <v>790</v>
      </c>
      <c r="D15" s="11"/>
      <c r="E15" s="11" t="s">
        <v>39</v>
      </c>
      <c r="F15" s="16">
        <v>10000</v>
      </c>
      <c r="G15" s="12" t="s">
        <v>98</v>
      </c>
      <c r="H15" s="11" t="s">
        <v>2508</v>
      </c>
      <c r="I15" s="11"/>
      <c r="J15" s="13" t="s">
        <v>2509</v>
      </c>
    </row>
    <row r="16" spans="1:10" ht="11.25" customHeight="1">
      <c r="A16" s="3">
        <f t="shared" si="0"/>
        <v>12</v>
      </c>
      <c r="B16" s="11"/>
      <c r="C16" s="11" t="s">
        <v>2510</v>
      </c>
      <c r="D16" s="11"/>
      <c r="E16" s="11" t="s">
        <v>39</v>
      </c>
      <c r="F16" s="16">
        <v>1000</v>
      </c>
      <c r="G16" s="12" t="s">
        <v>98</v>
      </c>
      <c r="H16" s="11" t="s">
        <v>2511</v>
      </c>
      <c r="I16" s="11"/>
      <c r="J16" s="13" t="s">
        <v>2512</v>
      </c>
    </row>
    <row r="17" spans="1:10" ht="11.25" customHeight="1">
      <c r="A17" s="3">
        <f t="shared" si="0"/>
        <v>13</v>
      </c>
      <c r="B17" s="11"/>
      <c r="C17" s="11" t="s">
        <v>2513</v>
      </c>
      <c r="D17" s="11"/>
      <c r="E17" s="11" t="s">
        <v>1038</v>
      </c>
      <c r="F17" s="16"/>
      <c r="G17" s="12" t="s">
        <v>98</v>
      </c>
      <c r="H17" s="11" t="s">
        <v>2514</v>
      </c>
      <c r="I17" s="11"/>
      <c r="J17" s="13" t="s">
        <v>2515</v>
      </c>
    </row>
    <row r="18" spans="1:10" ht="11.25" customHeight="1">
      <c r="A18" s="3">
        <f t="shared" si="0"/>
        <v>14</v>
      </c>
      <c r="B18" s="11" t="s">
        <v>2486</v>
      </c>
      <c r="C18" s="11"/>
      <c r="D18" s="11"/>
      <c r="E18" s="11"/>
      <c r="F18" s="16"/>
      <c r="G18" s="12"/>
      <c r="H18" s="11"/>
      <c r="I18" s="11"/>
      <c r="J18" s="13" t="s">
        <v>2516</v>
      </c>
    </row>
    <row r="19" spans="1:10" ht="11.25" customHeight="1">
      <c r="A19" s="3">
        <f t="shared" si="0"/>
        <v>15</v>
      </c>
      <c r="B19" s="11"/>
      <c r="C19" s="11" t="s">
        <v>2517</v>
      </c>
      <c r="D19" s="11"/>
      <c r="E19" s="11" t="s">
        <v>43</v>
      </c>
      <c r="F19" s="16"/>
      <c r="G19" s="12" t="s">
        <v>98</v>
      </c>
      <c r="H19" s="11" t="s">
        <v>2518</v>
      </c>
      <c r="I19" s="11"/>
      <c r="J19" s="13" t="s">
        <v>2518</v>
      </c>
    </row>
    <row r="20" spans="1:10" ht="11.25" customHeight="1">
      <c r="A20" s="3">
        <f t="shared" si="0"/>
        <v>16</v>
      </c>
      <c r="B20" s="11"/>
      <c r="C20" s="11" t="s">
        <v>2519</v>
      </c>
      <c r="D20" s="11"/>
      <c r="E20" s="11" t="s">
        <v>43</v>
      </c>
      <c r="F20" s="16"/>
      <c r="G20" s="12">
        <v>1</v>
      </c>
      <c r="H20" s="11" t="s">
        <v>2520</v>
      </c>
      <c r="I20" s="11"/>
      <c r="J20" s="13" t="s">
        <v>2521</v>
      </c>
    </row>
    <row r="21" spans="1:10" ht="11.25" customHeight="1">
      <c r="A21" s="3">
        <f t="shared" si="0"/>
        <v>17</v>
      </c>
      <c r="B21" s="11"/>
      <c r="C21" s="11" t="s">
        <v>267</v>
      </c>
      <c r="D21" s="11"/>
      <c r="E21" s="11" t="s">
        <v>39</v>
      </c>
      <c r="F21" s="16">
        <v>200</v>
      </c>
      <c r="G21" s="12" t="s">
        <v>98</v>
      </c>
      <c r="H21" s="11" t="s">
        <v>2522</v>
      </c>
      <c r="I21" s="11"/>
      <c r="J21" s="13" t="s">
        <v>2522</v>
      </c>
    </row>
    <row r="22" spans="1:10" ht="11.25" customHeight="1">
      <c r="A22" s="3">
        <f t="shared" si="0"/>
        <v>18</v>
      </c>
      <c r="B22" s="11"/>
      <c r="C22" s="11" t="s">
        <v>2523</v>
      </c>
      <c r="D22" s="11"/>
      <c r="E22" s="11" t="s">
        <v>2524</v>
      </c>
      <c r="F22" s="16"/>
      <c r="G22" s="12" t="s">
        <v>85</v>
      </c>
      <c r="H22" s="11" t="s">
        <v>2487</v>
      </c>
      <c r="I22" s="11"/>
      <c r="J22" s="13" t="s">
        <v>2525</v>
      </c>
    </row>
    <row r="23" spans="1:10" ht="11.25" customHeight="1">
      <c r="A23" s="3">
        <f t="shared" si="0"/>
        <v>19</v>
      </c>
      <c r="B23" s="11"/>
      <c r="C23" s="11" t="s">
        <v>2526</v>
      </c>
      <c r="D23" s="11"/>
      <c r="E23" s="11" t="s">
        <v>2527</v>
      </c>
      <c r="F23" s="16"/>
      <c r="G23" s="12" t="s">
        <v>244</v>
      </c>
      <c r="H23" s="11" t="s">
        <v>2528</v>
      </c>
      <c r="I23" s="11"/>
      <c r="J23" s="13" t="s">
        <v>2529</v>
      </c>
    </row>
    <row r="24" spans="1:10" ht="11.25" customHeight="1">
      <c r="A24" s="3">
        <f t="shared" si="0"/>
        <v>20</v>
      </c>
      <c r="B24" s="11" t="s">
        <v>2524</v>
      </c>
      <c r="C24" s="11"/>
      <c r="D24" s="11"/>
      <c r="E24" s="11"/>
      <c r="F24" s="16"/>
      <c r="G24" s="12"/>
      <c r="H24" s="11"/>
      <c r="I24" s="11"/>
      <c r="J24" s="13" t="s">
        <v>2530</v>
      </c>
    </row>
    <row r="25" spans="1:10" ht="11.25" customHeight="1">
      <c r="A25" s="3">
        <f t="shared" si="0"/>
        <v>21</v>
      </c>
      <c r="B25" s="11"/>
      <c r="C25" s="11" t="s">
        <v>1186</v>
      </c>
      <c r="D25" s="11"/>
      <c r="E25" s="11" t="s">
        <v>2531</v>
      </c>
      <c r="F25" s="16"/>
      <c r="G25" s="12">
        <v>1</v>
      </c>
      <c r="H25" s="11" t="s">
        <v>2532</v>
      </c>
      <c r="I25" s="11"/>
      <c r="J25" s="13" t="s">
        <v>2533</v>
      </c>
    </row>
    <row r="26" spans="1:10" ht="11.25" customHeight="1">
      <c r="A26" s="3">
        <f t="shared" si="0"/>
        <v>22</v>
      </c>
      <c r="B26" s="11"/>
      <c r="C26" s="11" t="s">
        <v>2534</v>
      </c>
      <c r="D26" s="11"/>
      <c r="E26" s="11" t="s">
        <v>39</v>
      </c>
      <c r="F26" s="16">
        <v>50</v>
      </c>
      <c r="G26" s="12" t="s">
        <v>98</v>
      </c>
      <c r="H26" s="11" t="s">
        <v>2535</v>
      </c>
      <c r="I26" s="11"/>
      <c r="J26" s="13" t="s">
        <v>2536</v>
      </c>
    </row>
    <row r="27" spans="1:10" ht="11.25" customHeight="1">
      <c r="A27" s="3">
        <f t="shared" si="0"/>
        <v>23</v>
      </c>
      <c r="B27" s="11"/>
      <c r="C27" s="11" t="s">
        <v>2537</v>
      </c>
      <c r="D27" s="11"/>
      <c r="E27" s="11" t="s">
        <v>2538</v>
      </c>
      <c r="F27" s="16"/>
      <c r="G27" s="12" t="s">
        <v>98</v>
      </c>
      <c r="H27" s="11" t="s">
        <v>2539</v>
      </c>
      <c r="I27" s="11"/>
      <c r="J27" s="13" t="s">
        <v>2540</v>
      </c>
    </row>
    <row r="28" spans="1:10" ht="11.25" customHeight="1">
      <c r="A28" s="3">
        <f t="shared" si="0"/>
        <v>24</v>
      </c>
      <c r="B28" s="11" t="s">
        <v>2531</v>
      </c>
      <c r="C28" s="11"/>
      <c r="D28" s="11"/>
      <c r="E28" s="11"/>
      <c r="F28" s="16"/>
      <c r="G28" s="12"/>
      <c r="H28" s="11"/>
      <c r="I28" s="11"/>
      <c r="J28" s="13" t="s">
        <v>2541</v>
      </c>
    </row>
    <row r="29" spans="1:10" ht="11.25" customHeight="1">
      <c r="A29" s="3">
        <f t="shared" si="0"/>
        <v>25</v>
      </c>
      <c r="B29" s="11"/>
      <c r="C29" s="11" t="s">
        <v>1131</v>
      </c>
      <c r="D29" s="11"/>
      <c r="E29" s="11" t="s">
        <v>39</v>
      </c>
      <c r="F29" s="16">
        <v>50</v>
      </c>
      <c r="G29" s="12">
        <v>1</v>
      </c>
      <c r="H29" s="11" t="s">
        <v>2542</v>
      </c>
      <c r="I29" s="11"/>
      <c r="J29" s="13" t="s">
        <v>2543</v>
      </c>
    </row>
    <row r="30" spans="1:10" ht="11.25" customHeight="1">
      <c r="A30" s="3">
        <f t="shared" si="0"/>
        <v>26</v>
      </c>
      <c r="B30" s="11"/>
      <c r="C30" s="11" t="s">
        <v>1170</v>
      </c>
      <c r="D30" s="11"/>
      <c r="E30" s="11" t="s">
        <v>2544</v>
      </c>
      <c r="F30" s="16"/>
      <c r="G30" s="12">
        <v>1</v>
      </c>
      <c r="H30" s="11" t="s">
        <v>2545</v>
      </c>
      <c r="I30" s="11"/>
      <c r="J30" s="13" t="s">
        <v>2546</v>
      </c>
    </row>
    <row r="31" spans="1:10" ht="11.25" customHeight="1">
      <c r="A31" s="3">
        <f t="shared" si="0"/>
        <v>27</v>
      </c>
      <c r="B31" s="11"/>
      <c r="C31" s="11" t="s">
        <v>1968</v>
      </c>
      <c r="D31" s="11"/>
      <c r="E31" s="11" t="s">
        <v>2547</v>
      </c>
      <c r="F31" s="16"/>
      <c r="G31" s="12" t="s">
        <v>791</v>
      </c>
      <c r="H31" s="11" t="s">
        <v>2487</v>
      </c>
      <c r="I31" s="11"/>
      <c r="J31" s="13" t="s">
        <v>2548</v>
      </c>
    </row>
    <row r="32" spans="1:10" ht="11.25" customHeight="1">
      <c r="A32" s="3">
        <f t="shared" si="0"/>
        <v>28</v>
      </c>
      <c r="B32" s="11"/>
      <c r="C32" s="11" t="s">
        <v>2549</v>
      </c>
      <c r="D32" s="11"/>
      <c r="E32" s="11" t="s">
        <v>39</v>
      </c>
      <c r="F32" s="16">
        <v>20</v>
      </c>
      <c r="G32" s="12" t="s">
        <v>98</v>
      </c>
      <c r="H32" s="11" t="s">
        <v>2550</v>
      </c>
      <c r="I32" s="11"/>
      <c r="J32" s="13" t="s">
        <v>2551</v>
      </c>
    </row>
    <row r="33" spans="1:10" ht="11.25" customHeight="1">
      <c r="A33" s="3">
        <f t="shared" si="0"/>
        <v>29</v>
      </c>
      <c r="B33" s="11"/>
      <c r="C33" s="11" t="s">
        <v>2552</v>
      </c>
      <c r="D33" s="11"/>
      <c r="E33" s="11" t="s">
        <v>2553</v>
      </c>
      <c r="F33" s="16"/>
      <c r="G33" s="12" t="s">
        <v>98</v>
      </c>
      <c r="H33" s="11" t="s">
        <v>2554</v>
      </c>
      <c r="I33" s="11"/>
      <c r="J33" s="13" t="s">
        <v>2555</v>
      </c>
    </row>
    <row r="34" spans="1:10" ht="11.25" customHeight="1">
      <c r="A34" s="3">
        <f t="shared" si="0"/>
        <v>30</v>
      </c>
      <c r="B34" s="11"/>
      <c r="C34" s="11" t="s">
        <v>2556</v>
      </c>
      <c r="D34" s="11"/>
      <c r="E34" s="11" t="s">
        <v>39</v>
      </c>
      <c r="F34" s="16">
        <v>50</v>
      </c>
      <c r="G34" s="12" t="s">
        <v>98</v>
      </c>
      <c r="H34" s="11" t="s">
        <v>2557</v>
      </c>
      <c r="I34" s="11"/>
      <c r="J34" s="13" t="s">
        <v>2558</v>
      </c>
    </row>
    <row r="35" spans="1:10" ht="11.25" customHeight="1">
      <c r="A35" s="3">
        <f t="shared" si="0"/>
        <v>31</v>
      </c>
      <c r="B35" s="11"/>
      <c r="C35" s="11" t="s">
        <v>2559</v>
      </c>
      <c r="D35" s="11"/>
      <c r="E35" s="11" t="s">
        <v>2560</v>
      </c>
      <c r="F35" s="16"/>
      <c r="G35" s="12" t="s">
        <v>98</v>
      </c>
      <c r="H35" s="11" t="s">
        <v>2561</v>
      </c>
      <c r="I35" s="11"/>
      <c r="J35" s="13" t="s">
        <v>2562</v>
      </c>
    </row>
    <row r="36" spans="1:10" ht="11.25" customHeight="1">
      <c r="A36" s="3">
        <f t="shared" si="0"/>
        <v>32</v>
      </c>
      <c r="B36" s="11"/>
      <c r="C36" s="11" t="s">
        <v>2563</v>
      </c>
      <c r="D36" s="11"/>
      <c r="E36" s="11" t="s">
        <v>39</v>
      </c>
      <c r="F36" s="16">
        <v>50</v>
      </c>
      <c r="G36" s="12" t="s">
        <v>98</v>
      </c>
      <c r="H36" s="11" t="s">
        <v>2564</v>
      </c>
      <c r="I36" s="11"/>
      <c r="J36" s="13" t="s">
        <v>2565</v>
      </c>
    </row>
    <row r="37" spans="1:10" ht="11.25" customHeight="1">
      <c r="A37" s="3">
        <f t="shared" si="0"/>
        <v>33</v>
      </c>
      <c r="B37" s="11"/>
      <c r="C37" s="11" t="s">
        <v>2566</v>
      </c>
      <c r="D37" s="11"/>
      <c r="E37" s="11" t="s">
        <v>2567</v>
      </c>
      <c r="F37" s="16"/>
      <c r="G37" s="12" t="s">
        <v>98</v>
      </c>
      <c r="H37" s="11" t="s">
        <v>2568</v>
      </c>
      <c r="I37" s="11"/>
      <c r="J37" s="13" t="s">
        <v>2569</v>
      </c>
    </row>
    <row r="38" spans="1:10" ht="11.25" customHeight="1">
      <c r="A38" s="3">
        <f t="shared" si="0"/>
        <v>34</v>
      </c>
      <c r="B38" s="11"/>
      <c r="C38" s="11" t="s">
        <v>463</v>
      </c>
      <c r="D38" s="11"/>
      <c r="E38" s="11" t="s">
        <v>39</v>
      </c>
      <c r="F38" s="16">
        <v>10</v>
      </c>
      <c r="G38" s="12" t="s">
        <v>98</v>
      </c>
      <c r="H38" s="11" t="s">
        <v>465</v>
      </c>
      <c r="I38" s="11"/>
      <c r="J38" s="13" t="s">
        <v>2570</v>
      </c>
    </row>
    <row r="39" spans="1:10" ht="11.25" customHeight="1">
      <c r="A39" s="3">
        <f t="shared" si="0"/>
        <v>35</v>
      </c>
      <c r="B39" s="11"/>
      <c r="C39" s="11" t="s">
        <v>2571</v>
      </c>
      <c r="D39" s="11"/>
      <c r="E39" s="11" t="s">
        <v>2572</v>
      </c>
      <c r="F39" s="16"/>
      <c r="G39" s="12" t="s">
        <v>98</v>
      </c>
      <c r="H39" s="11" t="s">
        <v>2573</v>
      </c>
      <c r="I39" s="11"/>
      <c r="J39" s="13" t="s">
        <v>2574</v>
      </c>
    </row>
    <row r="40" spans="1:10" ht="11.25" customHeight="1">
      <c r="A40" s="3">
        <f t="shared" si="0"/>
        <v>36</v>
      </c>
      <c r="B40" s="11"/>
      <c r="C40" s="11" t="s">
        <v>2575</v>
      </c>
      <c r="D40" s="11"/>
      <c r="E40" s="11" t="s">
        <v>39</v>
      </c>
      <c r="F40" s="16">
        <v>10</v>
      </c>
      <c r="G40" s="12" t="s">
        <v>98</v>
      </c>
      <c r="H40" s="11" t="s">
        <v>2576</v>
      </c>
      <c r="I40" s="11"/>
      <c r="J40" s="13" t="s">
        <v>2577</v>
      </c>
    </row>
    <row r="41" spans="1:10" ht="11.25" customHeight="1">
      <c r="A41" s="3">
        <f t="shared" si="0"/>
        <v>37</v>
      </c>
      <c r="B41" s="11"/>
      <c r="C41" s="11"/>
      <c r="D41" s="11"/>
      <c r="E41" s="11" t="s">
        <v>26</v>
      </c>
      <c r="F41" s="16"/>
      <c r="G41" s="12"/>
      <c r="H41" s="11"/>
      <c r="I41" s="11" t="s">
        <v>2578</v>
      </c>
      <c r="J41" s="13"/>
    </row>
    <row r="42" spans="1:10" ht="11.25" customHeight="1">
      <c r="A42" s="3">
        <f t="shared" si="0"/>
        <v>38</v>
      </c>
      <c r="B42" s="11"/>
      <c r="C42" s="11"/>
      <c r="D42" s="11"/>
      <c r="E42" s="11" t="s">
        <v>26</v>
      </c>
      <c r="F42" s="16"/>
      <c r="G42" s="12"/>
      <c r="H42" s="11"/>
      <c r="I42" s="11" t="s">
        <v>2579</v>
      </c>
      <c r="J42" s="13"/>
    </row>
    <row r="43" spans="1:10" ht="11.25" customHeight="1">
      <c r="A43" s="3">
        <f t="shared" si="0"/>
        <v>39</v>
      </c>
      <c r="B43" s="11" t="s">
        <v>2544</v>
      </c>
      <c r="C43" s="11"/>
      <c r="D43" s="11"/>
      <c r="E43" s="11" t="s">
        <v>39</v>
      </c>
      <c r="F43" s="16">
        <v>10</v>
      </c>
      <c r="G43" s="12">
        <v>1</v>
      </c>
      <c r="H43" s="11" t="s">
        <v>2545</v>
      </c>
      <c r="I43" s="11"/>
      <c r="J43" s="13" t="s">
        <v>2546</v>
      </c>
    </row>
    <row r="44" spans="1:10" ht="11.25" customHeight="1">
      <c r="A44" s="3">
        <f t="shared" si="0"/>
        <v>40</v>
      </c>
      <c r="B44" s="11"/>
      <c r="C44" s="11"/>
      <c r="D44" s="11" t="s">
        <v>193</v>
      </c>
      <c r="E44" s="11" t="s">
        <v>39</v>
      </c>
      <c r="F44" s="16">
        <v>50</v>
      </c>
      <c r="G44" s="12">
        <v>1</v>
      </c>
      <c r="H44" s="11" t="s">
        <v>1889</v>
      </c>
      <c r="I44" s="11"/>
      <c r="J44" s="13" t="s">
        <v>2580</v>
      </c>
    </row>
    <row r="45" spans="1:10" ht="11.25" customHeight="1">
      <c r="A45" s="3">
        <f t="shared" si="0"/>
        <v>41</v>
      </c>
      <c r="B45" s="11" t="s">
        <v>2553</v>
      </c>
      <c r="C45" s="11"/>
      <c r="D45" s="11"/>
      <c r="E45" s="11" t="s">
        <v>39</v>
      </c>
      <c r="F45" s="16">
        <v>10</v>
      </c>
      <c r="G45" s="12" t="s">
        <v>98</v>
      </c>
      <c r="H45" s="11" t="s">
        <v>2554</v>
      </c>
      <c r="I45" s="11"/>
      <c r="J45" s="13" t="s">
        <v>2555</v>
      </c>
    </row>
    <row r="46" spans="1:10" ht="11.25" customHeight="1">
      <c r="A46" s="3">
        <f t="shared" si="0"/>
        <v>42</v>
      </c>
      <c r="B46" s="11"/>
      <c r="C46" s="11"/>
      <c r="D46" s="11" t="s">
        <v>193</v>
      </c>
      <c r="E46" s="11" t="s">
        <v>39</v>
      </c>
      <c r="F46" s="16">
        <v>50</v>
      </c>
      <c r="G46" s="12">
        <v>1</v>
      </c>
      <c r="H46" s="11" t="s">
        <v>1889</v>
      </c>
      <c r="I46" s="11"/>
      <c r="J46" s="13" t="s">
        <v>2580</v>
      </c>
    </row>
    <row r="47" spans="1:10" ht="11.25" customHeight="1">
      <c r="A47" s="3">
        <f t="shared" si="0"/>
        <v>43</v>
      </c>
      <c r="B47" s="11" t="s">
        <v>2560</v>
      </c>
      <c r="C47" s="11"/>
      <c r="D47" s="11"/>
      <c r="E47" s="11" t="s">
        <v>39</v>
      </c>
      <c r="F47" s="16">
        <v>10</v>
      </c>
      <c r="G47" s="12" t="s">
        <v>98</v>
      </c>
      <c r="H47" s="11" t="s">
        <v>2561</v>
      </c>
      <c r="I47" s="11"/>
      <c r="J47" s="13" t="s">
        <v>2562</v>
      </c>
    </row>
    <row r="48" spans="1:10" ht="11.25" customHeight="1">
      <c r="A48" s="3">
        <f t="shared" si="0"/>
        <v>44</v>
      </c>
      <c r="B48" s="11"/>
      <c r="C48" s="11"/>
      <c r="D48" s="11" t="s">
        <v>193</v>
      </c>
      <c r="E48" s="11" t="s">
        <v>39</v>
      </c>
      <c r="F48" s="16">
        <v>50</v>
      </c>
      <c r="G48" s="12">
        <v>1</v>
      </c>
      <c r="H48" s="11" t="s">
        <v>1889</v>
      </c>
      <c r="I48" s="11"/>
      <c r="J48" s="13" t="s">
        <v>2580</v>
      </c>
    </row>
    <row r="49" spans="1:10" ht="11.25" customHeight="1">
      <c r="A49" s="3">
        <f t="shared" si="0"/>
        <v>45</v>
      </c>
      <c r="B49" s="11" t="s">
        <v>2567</v>
      </c>
      <c r="C49" s="11"/>
      <c r="D49" s="11"/>
      <c r="E49" s="11" t="s">
        <v>39</v>
      </c>
      <c r="F49" s="16">
        <v>10</v>
      </c>
      <c r="G49" s="12" t="s">
        <v>98</v>
      </c>
      <c r="H49" s="11" t="s">
        <v>2568</v>
      </c>
      <c r="I49" s="11"/>
      <c r="J49" s="13" t="s">
        <v>2569</v>
      </c>
    </row>
    <row r="50" spans="1:10" ht="11.25" customHeight="1">
      <c r="A50" s="3">
        <f t="shared" si="0"/>
        <v>46</v>
      </c>
      <c r="B50" s="11"/>
      <c r="C50" s="11"/>
      <c r="D50" s="11" t="s">
        <v>193</v>
      </c>
      <c r="E50" s="11" t="s">
        <v>39</v>
      </c>
      <c r="F50" s="16">
        <v>50</v>
      </c>
      <c r="G50" s="12">
        <v>1</v>
      </c>
      <c r="H50" s="11" t="s">
        <v>1889</v>
      </c>
      <c r="I50" s="11"/>
      <c r="J50" s="13" t="s">
        <v>2580</v>
      </c>
    </row>
    <row r="51" spans="1:10" ht="11.25" customHeight="1">
      <c r="A51" s="3">
        <f t="shared" si="0"/>
        <v>47</v>
      </c>
      <c r="B51" s="11" t="s">
        <v>2572</v>
      </c>
      <c r="C51" s="11"/>
      <c r="D51" s="11"/>
      <c r="E51" s="11" t="s">
        <v>2581</v>
      </c>
      <c r="F51" s="16"/>
      <c r="G51" s="12" t="s">
        <v>98</v>
      </c>
      <c r="H51" s="11" t="s">
        <v>2573</v>
      </c>
      <c r="I51" s="11"/>
      <c r="J51" s="13" t="s">
        <v>2574</v>
      </c>
    </row>
    <row r="52" spans="1:10" ht="11.25" customHeight="1">
      <c r="A52" s="3">
        <f t="shared" si="0"/>
        <v>48</v>
      </c>
      <c r="B52" s="11"/>
      <c r="C52" s="11"/>
      <c r="D52" s="11" t="s">
        <v>482</v>
      </c>
      <c r="E52" s="11" t="s">
        <v>39</v>
      </c>
      <c r="F52" s="16">
        <v>10</v>
      </c>
      <c r="G52" s="12">
        <v>1</v>
      </c>
      <c r="H52" s="11" t="s">
        <v>860</v>
      </c>
      <c r="I52" s="11"/>
      <c r="J52" s="13" t="s">
        <v>2582</v>
      </c>
    </row>
    <row r="53" spans="1:10" ht="11.25" customHeight="1">
      <c r="A53" s="3">
        <f t="shared" si="0"/>
        <v>49</v>
      </c>
      <c r="B53" s="11" t="s">
        <v>2538</v>
      </c>
      <c r="C53" s="11"/>
      <c r="D53" s="11"/>
      <c r="E53" s="11"/>
      <c r="F53" s="16"/>
      <c r="G53" s="12"/>
      <c r="H53" s="11"/>
      <c r="I53" s="11"/>
      <c r="J53" s="13" t="s">
        <v>2583</v>
      </c>
    </row>
    <row r="54" spans="1:10" ht="11.25" customHeight="1">
      <c r="A54" s="3">
        <f t="shared" si="0"/>
        <v>50</v>
      </c>
      <c r="B54" s="11"/>
      <c r="C54" s="11" t="s">
        <v>2584</v>
      </c>
      <c r="D54" s="11"/>
      <c r="E54" s="11" t="s">
        <v>2585</v>
      </c>
      <c r="F54" s="16"/>
      <c r="G54" s="12">
        <v>1</v>
      </c>
      <c r="H54" s="11" t="s">
        <v>2586</v>
      </c>
      <c r="I54" s="11"/>
      <c r="J54" s="13" t="s">
        <v>2586</v>
      </c>
    </row>
    <row r="55" spans="1:10" ht="11.25" customHeight="1">
      <c r="A55" s="3">
        <f t="shared" si="0"/>
        <v>51</v>
      </c>
      <c r="B55" s="11"/>
      <c r="C55" s="11" t="s">
        <v>2587</v>
      </c>
      <c r="D55" s="11"/>
      <c r="E55" s="11" t="s">
        <v>2588</v>
      </c>
      <c r="F55" s="16"/>
      <c r="G55" s="12">
        <v>1</v>
      </c>
      <c r="H55" s="11" t="s">
        <v>2589</v>
      </c>
      <c r="I55" s="11"/>
      <c r="J55" s="13" t="s">
        <v>2589</v>
      </c>
    </row>
    <row r="56" spans="1:10" ht="11.25" customHeight="1">
      <c r="A56" s="3">
        <f t="shared" si="0"/>
        <v>52</v>
      </c>
      <c r="B56" s="11"/>
      <c r="C56" s="11" t="s">
        <v>2590</v>
      </c>
      <c r="D56" s="11"/>
      <c r="E56" s="11" t="s">
        <v>2591</v>
      </c>
      <c r="F56" s="16"/>
      <c r="G56" s="12">
        <v>1</v>
      </c>
      <c r="H56" s="11" t="s">
        <v>2592</v>
      </c>
      <c r="I56" s="11"/>
      <c r="J56" s="13" t="s">
        <v>2592</v>
      </c>
    </row>
    <row r="57" spans="1:10" ht="11.25" customHeight="1">
      <c r="A57" s="3">
        <f t="shared" si="0"/>
        <v>53</v>
      </c>
      <c r="B57" s="11"/>
      <c r="C57" s="11" t="s">
        <v>2593</v>
      </c>
      <c r="D57" s="11"/>
      <c r="E57" s="11" t="s">
        <v>2581</v>
      </c>
      <c r="F57" s="16"/>
      <c r="G57" s="12">
        <v>1</v>
      </c>
      <c r="H57" s="11" t="s">
        <v>2594</v>
      </c>
      <c r="I57" s="11"/>
      <c r="J57" s="13" t="s">
        <v>2595</v>
      </c>
    </row>
    <row r="58" spans="1:10" ht="11.25" customHeight="1">
      <c r="A58" s="3">
        <f t="shared" si="0"/>
        <v>54</v>
      </c>
      <c r="B58" s="11" t="s">
        <v>2585</v>
      </c>
      <c r="C58" s="11"/>
      <c r="D58" s="11"/>
      <c r="E58" s="11" t="s">
        <v>827</v>
      </c>
      <c r="F58" s="16"/>
      <c r="G58" s="12">
        <v>1</v>
      </c>
      <c r="H58" s="11" t="s">
        <v>2586</v>
      </c>
      <c r="I58" s="11"/>
      <c r="J58" s="13" t="s">
        <v>2596</v>
      </c>
    </row>
    <row r="59" spans="1:10" ht="11.25" customHeight="1">
      <c r="A59" s="3">
        <f t="shared" si="0"/>
        <v>55</v>
      </c>
      <c r="B59" s="11"/>
      <c r="D59" s="11" t="s">
        <v>2597</v>
      </c>
      <c r="E59" s="11" t="s">
        <v>2581</v>
      </c>
      <c r="F59" s="16"/>
      <c r="G59" s="12">
        <v>1</v>
      </c>
      <c r="H59" s="11" t="s">
        <v>2598</v>
      </c>
      <c r="I59" s="11"/>
      <c r="J59" s="13" t="s">
        <v>2598</v>
      </c>
    </row>
    <row r="60" spans="1:10" ht="11.25" customHeight="1">
      <c r="A60" s="3">
        <f t="shared" si="0"/>
        <v>56</v>
      </c>
      <c r="B60" s="11"/>
      <c r="D60" s="11" t="s">
        <v>2599</v>
      </c>
      <c r="E60" s="11" t="s">
        <v>2581</v>
      </c>
      <c r="F60" s="16"/>
      <c r="G60" s="12">
        <v>1</v>
      </c>
      <c r="H60" s="11" t="s">
        <v>2600</v>
      </c>
      <c r="I60" s="11"/>
      <c r="J60" s="13" t="s">
        <v>2600</v>
      </c>
    </row>
    <row r="61" spans="1:10" ht="11.25" customHeight="1">
      <c r="A61" s="3">
        <f t="shared" si="0"/>
        <v>57</v>
      </c>
      <c r="B61" s="11" t="s">
        <v>2588</v>
      </c>
      <c r="C61" s="11"/>
      <c r="D61" s="11"/>
      <c r="E61" s="11" t="s">
        <v>827</v>
      </c>
      <c r="F61" s="16"/>
      <c r="G61" s="12">
        <v>1</v>
      </c>
      <c r="H61" s="11" t="s">
        <v>2601</v>
      </c>
      <c r="I61" s="11"/>
      <c r="J61" s="13" t="s">
        <v>2602</v>
      </c>
    </row>
    <row r="62" spans="1:10" ht="11.25" customHeight="1">
      <c r="A62" s="3">
        <f t="shared" si="0"/>
        <v>58</v>
      </c>
      <c r="B62" s="11"/>
      <c r="D62" s="11" t="s">
        <v>2597</v>
      </c>
      <c r="E62" s="11" t="s">
        <v>2581</v>
      </c>
      <c r="F62" s="16"/>
      <c r="G62" s="12">
        <v>1</v>
      </c>
      <c r="H62" s="11" t="s">
        <v>2603</v>
      </c>
      <c r="I62" s="11"/>
      <c r="J62" s="13" t="s">
        <v>2603</v>
      </c>
    </row>
    <row r="63" spans="1:10" ht="11.25" customHeight="1">
      <c r="A63" s="3">
        <f t="shared" si="0"/>
        <v>59</v>
      </c>
      <c r="B63" s="11" t="s">
        <v>2591</v>
      </c>
      <c r="C63" s="11"/>
      <c r="D63" s="11"/>
      <c r="E63" s="11" t="s">
        <v>827</v>
      </c>
      <c r="F63" s="16"/>
      <c r="G63" s="12">
        <v>1</v>
      </c>
      <c r="H63" s="11" t="s">
        <v>2592</v>
      </c>
      <c r="I63" s="11"/>
      <c r="J63" s="13" t="s">
        <v>2604</v>
      </c>
    </row>
    <row r="64" spans="1:10" ht="11.25" customHeight="1">
      <c r="A64" s="3">
        <f t="shared" si="0"/>
        <v>60</v>
      </c>
      <c r="B64" s="11"/>
      <c r="D64" s="11" t="s">
        <v>2597</v>
      </c>
      <c r="E64" s="11" t="s">
        <v>2581</v>
      </c>
      <c r="F64" s="16"/>
      <c r="G64" s="12">
        <v>1</v>
      </c>
      <c r="H64" s="11" t="s">
        <v>2605</v>
      </c>
      <c r="I64" s="11"/>
      <c r="J64" s="13" t="s">
        <v>2605</v>
      </c>
    </row>
    <row r="65" spans="1:10" ht="11.25" customHeight="1">
      <c r="A65" s="3">
        <f t="shared" si="0"/>
        <v>61</v>
      </c>
      <c r="B65" s="11" t="s">
        <v>2482</v>
      </c>
      <c r="C65" s="11"/>
      <c r="D65" s="11"/>
      <c r="E65" s="11"/>
      <c r="F65" s="16"/>
      <c r="G65" s="12"/>
      <c r="H65" s="11"/>
      <c r="I65" s="11"/>
      <c r="J65" s="13" t="s">
        <v>2606</v>
      </c>
    </row>
    <row r="66" spans="1:10" ht="11.25" customHeight="1">
      <c r="A66" s="3">
        <f t="shared" si="0"/>
        <v>62</v>
      </c>
      <c r="B66" s="11"/>
      <c r="C66" s="11" t="s">
        <v>2607</v>
      </c>
      <c r="D66" s="11"/>
      <c r="E66" s="11" t="s">
        <v>39</v>
      </c>
      <c r="F66" s="16">
        <v>500</v>
      </c>
      <c r="G66" s="12" t="s">
        <v>98</v>
      </c>
      <c r="H66" s="11" t="s">
        <v>2608</v>
      </c>
      <c r="I66" s="11"/>
      <c r="J66" s="13" t="s">
        <v>2609</v>
      </c>
    </row>
    <row r="67" spans="1:10" ht="11.25" customHeight="1">
      <c r="A67" s="3">
        <f t="shared" si="0"/>
        <v>63</v>
      </c>
      <c r="B67" s="11"/>
      <c r="C67" s="11" t="s">
        <v>2610</v>
      </c>
      <c r="D67" s="11"/>
      <c r="E67" s="11" t="s">
        <v>2611</v>
      </c>
      <c r="F67" s="16"/>
      <c r="G67" s="12" t="s">
        <v>98</v>
      </c>
      <c r="H67" s="11" t="s">
        <v>2612</v>
      </c>
      <c r="I67" s="11"/>
      <c r="J67" s="13" t="s">
        <v>2613</v>
      </c>
    </row>
    <row r="68" spans="1:10" ht="11.25" customHeight="1">
      <c r="A68" s="3">
        <f t="shared" si="0"/>
        <v>64</v>
      </c>
      <c r="B68" s="11"/>
      <c r="C68" s="11" t="s">
        <v>2614</v>
      </c>
      <c r="D68" s="11"/>
      <c r="E68" s="11" t="s">
        <v>2611</v>
      </c>
      <c r="F68" s="16"/>
      <c r="G68" s="12" t="s">
        <v>98</v>
      </c>
      <c r="H68" s="11" t="s">
        <v>2615</v>
      </c>
      <c r="I68" s="11"/>
      <c r="J68" s="13" t="s">
        <v>2616</v>
      </c>
    </row>
    <row r="69" spans="1:10" ht="11.25" customHeight="1">
      <c r="A69" s="3">
        <f t="shared" ref="A69:A135" si="1">ROW()-4</f>
        <v>65</v>
      </c>
      <c r="B69" s="11"/>
      <c r="C69" s="11" t="s">
        <v>2617</v>
      </c>
      <c r="D69" s="11"/>
      <c r="E69" s="11" t="s">
        <v>2611</v>
      </c>
      <c r="F69" s="16"/>
      <c r="G69" s="12" t="s">
        <v>98</v>
      </c>
      <c r="H69" s="11" t="s">
        <v>2618</v>
      </c>
      <c r="I69" s="11"/>
      <c r="J69" s="13" t="s">
        <v>2619</v>
      </c>
    </row>
    <row r="70" spans="1:10" ht="11.25" customHeight="1">
      <c r="A70" s="3">
        <f t="shared" si="1"/>
        <v>66</v>
      </c>
      <c r="B70" s="11" t="s">
        <v>2611</v>
      </c>
      <c r="C70" s="11"/>
      <c r="D70" s="11"/>
      <c r="E70" s="11"/>
      <c r="F70" s="16"/>
      <c r="G70" s="12"/>
      <c r="H70" s="11"/>
      <c r="I70" s="11"/>
      <c r="J70" s="13" t="s">
        <v>2620</v>
      </c>
    </row>
    <row r="71" spans="1:10" ht="11.25" customHeight="1">
      <c r="A71" s="3">
        <f t="shared" si="1"/>
        <v>67</v>
      </c>
      <c r="B71" s="11"/>
      <c r="C71" s="11" t="s">
        <v>2621</v>
      </c>
      <c r="D71" s="11"/>
      <c r="E71" s="11" t="s">
        <v>2622</v>
      </c>
      <c r="F71" s="16"/>
      <c r="G71" s="12" t="s">
        <v>98</v>
      </c>
      <c r="H71" s="11" t="s">
        <v>2623</v>
      </c>
      <c r="I71" s="11"/>
      <c r="J71" s="13" t="s">
        <v>2624</v>
      </c>
    </row>
    <row r="72" spans="1:10" ht="11.25" customHeight="1">
      <c r="A72" s="3">
        <f t="shared" si="1"/>
        <v>68</v>
      </c>
      <c r="B72" s="11"/>
      <c r="C72" s="11" t="s">
        <v>1051</v>
      </c>
      <c r="D72" s="11"/>
      <c r="E72" s="11" t="s">
        <v>2625</v>
      </c>
      <c r="F72" s="16"/>
      <c r="G72" s="12" t="s">
        <v>244</v>
      </c>
      <c r="H72" s="11" t="s">
        <v>2626</v>
      </c>
      <c r="I72" s="11"/>
      <c r="J72" s="13" t="s">
        <v>2627</v>
      </c>
    </row>
    <row r="73" spans="1:10" ht="11.25" customHeight="1">
      <c r="A73" s="3">
        <f t="shared" si="1"/>
        <v>69</v>
      </c>
      <c r="B73" s="11" t="s">
        <v>2625</v>
      </c>
      <c r="C73" s="11"/>
      <c r="D73" s="11"/>
      <c r="E73" s="11"/>
      <c r="F73" s="16"/>
      <c r="G73" s="12"/>
      <c r="H73" s="11"/>
      <c r="I73" s="11"/>
      <c r="J73" s="13" t="s">
        <v>2628</v>
      </c>
    </row>
    <row r="74" spans="1:10" ht="11.25" customHeight="1">
      <c r="A74" s="3">
        <f t="shared" si="1"/>
        <v>70</v>
      </c>
      <c r="B74" s="11"/>
      <c r="C74" s="11" t="s">
        <v>1186</v>
      </c>
      <c r="D74" s="11"/>
      <c r="E74" s="11" t="s">
        <v>2629</v>
      </c>
      <c r="F74" s="16"/>
      <c r="G74" s="12">
        <v>1</v>
      </c>
      <c r="H74" s="11" t="s">
        <v>2630</v>
      </c>
      <c r="I74" s="11"/>
      <c r="J74" s="13" t="s">
        <v>2631</v>
      </c>
    </row>
    <row r="75" spans="1:10" ht="11.25" customHeight="1">
      <c r="A75" s="3">
        <f t="shared" si="1"/>
        <v>71</v>
      </c>
      <c r="B75" s="11"/>
      <c r="C75" s="11" t="s">
        <v>2632</v>
      </c>
      <c r="D75" s="11"/>
      <c r="E75" s="11" t="s">
        <v>2633</v>
      </c>
      <c r="F75" s="16"/>
      <c r="G75" s="12" t="s">
        <v>98</v>
      </c>
      <c r="H75" s="11" t="s">
        <v>2634</v>
      </c>
      <c r="I75" s="11"/>
      <c r="J75" s="13" t="s">
        <v>2635</v>
      </c>
    </row>
    <row r="76" spans="1:10" ht="11.25" customHeight="1">
      <c r="A76" s="3">
        <f t="shared" si="1"/>
        <v>72</v>
      </c>
      <c r="B76" s="11"/>
      <c r="C76" s="11" t="s">
        <v>2636</v>
      </c>
      <c r="D76" s="11"/>
      <c r="E76" s="11" t="s">
        <v>2637</v>
      </c>
      <c r="F76" s="16"/>
      <c r="G76" s="12" t="s">
        <v>98</v>
      </c>
      <c r="H76" s="11" t="s">
        <v>2638</v>
      </c>
      <c r="I76" s="11"/>
      <c r="J76" s="13" t="s">
        <v>2639</v>
      </c>
    </row>
    <row r="77" spans="1:10" ht="11.25" customHeight="1">
      <c r="A77" s="3">
        <f t="shared" si="1"/>
        <v>73</v>
      </c>
      <c r="B77" s="11"/>
      <c r="C77" s="11" t="s">
        <v>2640</v>
      </c>
      <c r="D77" s="11"/>
      <c r="E77" s="11" t="s">
        <v>2641</v>
      </c>
      <c r="F77" s="16"/>
      <c r="G77" s="12" t="s">
        <v>98</v>
      </c>
      <c r="H77" s="11" t="s">
        <v>2642</v>
      </c>
      <c r="I77" s="11"/>
      <c r="J77" s="13" t="s">
        <v>2643</v>
      </c>
    </row>
    <row r="78" spans="1:10" ht="11.25" customHeight="1">
      <c r="A78" s="3">
        <f t="shared" si="1"/>
        <v>74</v>
      </c>
      <c r="B78" s="11"/>
      <c r="C78" s="11" t="s">
        <v>2644</v>
      </c>
      <c r="D78" s="11"/>
      <c r="E78" s="11" t="s">
        <v>97</v>
      </c>
      <c r="F78" s="16"/>
      <c r="G78" s="12" t="s">
        <v>98</v>
      </c>
      <c r="H78" s="11" t="s">
        <v>2645</v>
      </c>
      <c r="I78" s="11"/>
      <c r="J78" s="13" t="s">
        <v>2646</v>
      </c>
    </row>
    <row r="79" spans="1:10" ht="11.25" customHeight="1">
      <c r="A79" s="3">
        <f t="shared" si="1"/>
        <v>75</v>
      </c>
      <c r="B79" s="11"/>
      <c r="C79" s="11" t="s">
        <v>1190</v>
      </c>
      <c r="D79" s="11"/>
      <c r="E79" s="11" t="s">
        <v>2647</v>
      </c>
      <c r="F79" s="16"/>
      <c r="G79" s="12" t="s">
        <v>26</v>
      </c>
      <c r="H79" s="11" t="s">
        <v>2648</v>
      </c>
      <c r="I79" s="11"/>
      <c r="J79" s="13" t="s">
        <v>2649</v>
      </c>
    </row>
    <row r="80" spans="1:10" ht="11.25" customHeight="1">
      <c r="A80" s="3">
        <f t="shared" si="1"/>
        <v>76</v>
      </c>
      <c r="B80" s="11" t="s">
        <v>2629</v>
      </c>
      <c r="C80" s="11"/>
      <c r="D80" s="11"/>
      <c r="E80" s="11"/>
      <c r="F80" s="16"/>
      <c r="G80" s="12"/>
      <c r="H80" s="11"/>
      <c r="I80" s="11"/>
      <c r="J80" s="13" t="s">
        <v>2631</v>
      </c>
    </row>
    <row r="81" spans="1:10" ht="11.25" customHeight="1">
      <c r="A81" s="3">
        <f t="shared" si="1"/>
        <v>77</v>
      </c>
      <c r="B81" s="11"/>
      <c r="C81" s="11" t="s">
        <v>1131</v>
      </c>
      <c r="D81" s="11"/>
      <c r="E81" s="11" t="s">
        <v>39</v>
      </c>
      <c r="F81" s="16">
        <v>100</v>
      </c>
      <c r="G81" s="12">
        <v>1</v>
      </c>
      <c r="H81" s="11" t="s">
        <v>2650</v>
      </c>
      <c r="I81" s="11"/>
      <c r="J81" s="13" t="s">
        <v>2651</v>
      </c>
    </row>
    <row r="82" spans="1:10" ht="11.25" customHeight="1">
      <c r="A82" s="3">
        <f t="shared" si="1"/>
        <v>78</v>
      </c>
      <c r="B82" s="11"/>
      <c r="C82" s="11" t="s">
        <v>1170</v>
      </c>
      <c r="D82" s="11"/>
      <c r="E82" s="11" t="s">
        <v>39</v>
      </c>
      <c r="F82" s="16">
        <v>10</v>
      </c>
      <c r="G82" s="12">
        <v>1</v>
      </c>
      <c r="H82" s="11" t="s">
        <v>2652</v>
      </c>
      <c r="I82" s="11"/>
      <c r="J82" s="13" t="s">
        <v>2653</v>
      </c>
    </row>
    <row r="83" spans="1:10" ht="11.25" customHeight="1">
      <c r="A83" s="3">
        <f t="shared" si="1"/>
        <v>79</v>
      </c>
      <c r="B83" s="11"/>
      <c r="C83" s="11" t="s">
        <v>1922</v>
      </c>
      <c r="D83" s="11"/>
      <c r="E83" s="11" t="s">
        <v>2654</v>
      </c>
      <c r="F83" s="16"/>
      <c r="G83" s="12" t="s">
        <v>26</v>
      </c>
      <c r="H83" s="11" t="s">
        <v>2655</v>
      </c>
      <c r="I83" s="11"/>
      <c r="J83" s="13" t="s">
        <v>2656</v>
      </c>
    </row>
    <row r="84" spans="1:10" ht="11.25" customHeight="1">
      <c r="A84" s="3">
        <f t="shared" si="1"/>
        <v>80</v>
      </c>
      <c r="B84" s="11" t="s">
        <v>2654</v>
      </c>
      <c r="C84" s="11"/>
      <c r="D84" s="11"/>
      <c r="E84" s="11"/>
      <c r="F84" s="16"/>
      <c r="G84" s="12"/>
      <c r="H84" s="11"/>
      <c r="I84" s="11"/>
      <c r="J84" s="13" t="s">
        <v>2657</v>
      </c>
    </row>
    <row r="85" spans="1:10" ht="11.25" customHeight="1">
      <c r="A85" s="3">
        <f t="shared" si="1"/>
        <v>81</v>
      </c>
      <c r="B85" s="11"/>
      <c r="C85" s="11" t="s">
        <v>1131</v>
      </c>
      <c r="D85" s="11"/>
      <c r="E85" s="11" t="s">
        <v>39</v>
      </c>
      <c r="F85" s="16">
        <v>100</v>
      </c>
      <c r="G85" s="12">
        <v>1</v>
      </c>
      <c r="H85" s="11" t="s">
        <v>2658</v>
      </c>
      <c r="I85" s="11"/>
      <c r="J85" s="13" t="s">
        <v>2659</v>
      </c>
    </row>
    <row r="86" spans="1:10" ht="11.25" customHeight="1">
      <c r="A86" s="3">
        <f t="shared" si="1"/>
        <v>82</v>
      </c>
      <c r="B86" s="11"/>
      <c r="C86" s="11" t="s">
        <v>1170</v>
      </c>
      <c r="D86" s="11"/>
      <c r="E86" s="11" t="s">
        <v>39</v>
      </c>
      <c r="F86" s="16">
        <v>10</v>
      </c>
      <c r="G86" s="12">
        <v>1</v>
      </c>
      <c r="H86" s="11" t="s">
        <v>1925</v>
      </c>
      <c r="I86" s="11"/>
      <c r="J86" s="13" t="s">
        <v>2660</v>
      </c>
    </row>
    <row r="87" spans="1:10" ht="11.25" customHeight="1">
      <c r="A87" s="3">
        <f t="shared" si="1"/>
        <v>83</v>
      </c>
      <c r="B87" s="11" t="s">
        <v>2633</v>
      </c>
      <c r="C87" s="11"/>
      <c r="D87" s="11"/>
      <c r="E87" s="11"/>
      <c r="F87" s="16"/>
      <c r="G87" s="12"/>
      <c r="H87" s="11"/>
      <c r="I87" s="11"/>
      <c r="J87" s="13" t="s">
        <v>2661</v>
      </c>
    </row>
    <row r="88" spans="1:10" ht="11.25" customHeight="1">
      <c r="A88" s="3">
        <f t="shared" si="1"/>
        <v>84</v>
      </c>
      <c r="B88" s="11"/>
      <c r="C88" s="11" t="s">
        <v>1174</v>
      </c>
      <c r="D88" s="11"/>
      <c r="E88" s="11" t="s">
        <v>1175</v>
      </c>
      <c r="F88" s="16"/>
      <c r="G88" s="12">
        <v>1</v>
      </c>
      <c r="H88" s="11" t="s">
        <v>2662</v>
      </c>
      <c r="I88" s="11"/>
      <c r="J88" s="13" t="s">
        <v>2663</v>
      </c>
    </row>
    <row r="89" spans="1:10" ht="11.25" customHeight="1">
      <c r="A89" s="3">
        <f t="shared" si="1"/>
        <v>85</v>
      </c>
      <c r="B89" s="11"/>
      <c r="C89" s="11" t="s">
        <v>2664</v>
      </c>
      <c r="D89" s="11"/>
      <c r="E89" s="11" t="s">
        <v>1175</v>
      </c>
      <c r="F89" s="16"/>
      <c r="G89" s="12" t="s">
        <v>98</v>
      </c>
      <c r="H89" s="11" t="s">
        <v>2665</v>
      </c>
      <c r="I89" s="11"/>
      <c r="J89" s="13" t="s">
        <v>2666</v>
      </c>
    </row>
    <row r="90" spans="1:10" ht="11.25" customHeight="1">
      <c r="A90" s="3">
        <f t="shared" si="1"/>
        <v>86</v>
      </c>
      <c r="B90" s="11" t="s">
        <v>1175</v>
      </c>
      <c r="C90" s="11"/>
      <c r="D90" s="11"/>
      <c r="E90" s="11"/>
      <c r="F90" s="16"/>
      <c r="G90" s="12"/>
      <c r="H90" s="11"/>
      <c r="I90" s="11"/>
      <c r="J90" s="13" t="s">
        <v>2667</v>
      </c>
    </row>
    <row r="91" spans="1:10" ht="11.25" customHeight="1">
      <c r="A91" s="3">
        <f t="shared" si="1"/>
        <v>87</v>
      </c>
      <c r="B91" s="11"/>
      <c r="C91" s="11" t="s">
        <v>1131</v>
      </c>
      <c r="D91" s="11"/>
      <c r="E91" s="11" t="s">
        <v>39</v>
      </c>
      <c r="F91" s="16">
        <v>40</v>
      </c>
      <c r="G91" s="12">
        <v>1</v>
      </c>
      <c r="H91" s="11" t="s">
        <v>2668</v>
      </c>
      <c r="I91" s="11"/>
      <c r="J91" s="13" t="s">
        <v>2669</v>
      </c>
    </row>
    <row r="92" spans="1:10" ht="11.25" customHeight="1">
      <c r="A92" s="3">
        <f t="shared" si="1"/>
        <v>88</v>
      </c>
      <c r="B92" s="11"/>
      <c r="C92" s="11" t="s">
        <v>1170</v>
      </c>
      <c r="D92" s="11"/>
      <c r="E92" s="11" t="s">
        <v>39</v>
      </c>
      <c r="F92" s="16">
        <v>10</v>
      </c>
      <c r="G92" s="12">
        <v>1</v>
      </c>
      <c r="H92" s="11" t="s">
        <v>2670</v>
      </c>
      <c r="I92" s="11"/>
      <c r="J92" s="13" t="s">
        <v>2671</v>
      </c>
    </row>
    <row r="93" spans="1:10" ht="11.25" customHeight="1">
      <c r="A93" s="3">
        <f t="shared" si="1"/>
        <v>89</v>
      </c>
      <c r="B93" s="11" t="s">
        <v>2637</v>
      </c>
      <c r="C93" s="11"/>
      <c r="D93" s="11"/>
      <c r="E93" s="11"/>
      <c r="F93" s="16"/>
      <c r="G93" s="12"/>
      <c r="H93" s="11"/>
      <c r="I93" s="11"/>
      <c r="J93" s="13" t="s">
        <v>2672</v>
      </c>
    </row>
    <row r="94" spans="1:10" ht="11.25" customHeight="1">
      <c r="A94" s="3">
        <f t="shared" si="1"/>
        <v>90</v>
      </c>
      <c r="B94" s="11"/>
      <c r="C94" s="11" t="s">
        <v>2673</v>
      </c>
      <c r="D94" s="11"/>
      <c r="E94" s="11" t="s">
        <v>43</v>
      </c>
      <c r="F94" s="16"/>
      <c r="G94" s="12" t="s">
        <v>98</v>
      </c>
      <c r="H94" s="11" t="s">
        <v>2674</v>
      </c>
      <c r="I94" s="11"/>
      <c r="J94" s="13" t="s">
        <v>2675</v>
      </c>
    </row>
    <row r="95" spans="1:10" ht="11.25" customHeight="1">
      <c r="A95" s="3">
        <f t="shared" si="1"/>
        <v>91</v>
      </c>
      <c r="B95" s="11"/>
      <c r="C95" s="11" t="s">
        <v>2676</v>
      </c>
      <c r="D95" s="11"/>
      <c r="E95" s="11" t="s">
        <v>43</v>
      </c>
      <c r="F95" s="16"/>
      <c r="G95" s="12" t="s">
        <v>98</v>
      </c>
      <c r="H95" s="11" t="s">
        <v>2674</v>
      </c>
      <c r="I95" s="11"/>
      <c r="J95" s="13" t="s">
        <v>2677</v>
      </c>
    </row>
    <row r="96" spans="1:10" ht="11.25" customHeight="1">
      <c r="A96" s="3">
        <f t="shared" si="1"/>
        <v>92</v>
      </c>
      <c r="B96" s="11"/>
      <c r="C96" s="11" t="s">
        <v>2519</v>
      </c>
      <c r="D96" s="11"/>
      <c r="E96" s="11" t="s">
        <v>43</v>
      </c>
      <c r="F96" s="16"/>
      <c r="G96" s="12" t="s">
        <v>98</v>
      </c>
      <c r="H96" s="11" t="s">
        <v>2678</v>
      </c>
      <c r="I96" s="11"/>
      <c r="J96" s="13" t="s">
        <v>2679</v>
      </c>
    </row>
    <row r="97" spans="1:10" ht="11.25" customHeight="1">
      <c r="A97" s="3">
        <f t="shared" si="1"/>
        <v>93</v>
      </c>
      <c r="B97" s="11"/>
      <c r="C97" s="11" t="s">
        <v>267</v>
      </c>
      <c r="D97" s="11"/>
      <c r="E97" s="11" t="s">
        <v>39</v>
      </c>
      <c r="F97" s="16">
        <v>200</v>
      </c>
      <c r="G97" s="12" t="s">
        <v>98</v>
      </c>
      <c r="H97" s="11" t="s">
        <v>2680</v>
      </c>
      <c r="I97" s="11"/>
      <c r="J97" s="13" t="s">
        <v>2681</v>
      </c>
    </row>
    <row r="98" spans="1:10" ht="11.25" customHeight="1">
      <c r="A98" s="3">
        <f t="shared" si="1"/>
        <v>94</v>
      </c>
      <c r="B98" s="11"/>
      <c r="C98" s="11" t="s">
        <v>2682</v>
      </c>
      <c r="D98" s="11"/>
      <c r="E98" s="11" t="s">
        <v>39</v>
      </c>
      <c r="F98" s="16">
        <v>20</v>
      </c>
      <c r="G98" s="12" t="s">
        <v>98</v>
      </c>
      <c r="H98" s="11" t="s">
        <v>2683</v>
      </c>
      <c r="I98" s="11"/>
      <c r="J98" s="13" t="s">
        <v>2684</v>
      </c>
    </row>
    <row r="99" spans="1:10" ht="11.25" customHeight="1">
      <c r="A99" s="3">
        <f t="shared" si="1"/>
        <v>95</v>
      </c>
      <c r="B99" s="11"/>
      <c r="C99" s="11" t="s">
        <v>2685</v>
      </c>
      <c r="D99" s="11"/>
      <c r="E99" s="11" t="s">
        <v>2686</v>
      </c>
      <c r="F99" s="16"/>
      <c r="G99" s="12" t="s">
        <v>98</v>
      </c>
      <c r="H99" s="11" t="s">
        <v>2687</v>
      </c>
      <c r="I99" s="11"/>
      <c r="J99" s="13" t="s">
        <v>2688</v>
      </c>
    </row>
    <row r="100" spans="1:10" ht="11.25" customHeight="1">
      <c r="A100" s="3">
        <f t="shared" si="1"/>
        <v>96</v>
      </c>
      <c r="B100" s="11"/>
      <c r="C100" s="11" t="s">
        <v>2689</v>
      </c>
      <c r="D100" s="11"/>
      <c r="E100" s="11" t="s">
        <v>39</v>
      </c>
      <c r="F100" s="16">
        <v>50</v>
      </c>
      <c r="G100" s="12" t="s">
        <v>98</v>
      </c>
      <c r="H100" s="11" t="s">
        <v>2690</v>
      </c>
      <c r="I100" s="11"/>
      <c r="J100" s="13" t="s">
        <v>2691</v>
      </c>
    </row>
    <row r="101" spans="1:10" ht="11.25" customHeight="1">
      <c r="A101" s="3">
        <f t="shared" si="1"/>
        <v>97</v>
      </c>
      <c r="B101" s="11"/>
      <c r="C101" s="11" t="s">
        <v>2692</v>
      </c>
      <c r="D101" s="11"/>
      <c r="E101" s="11" t="s">
        <v>827</v>
      </c>
      <c r="F101" s="16"/>
      <c r="G101" s="12" t="s">
        <v>98</v>
      </c>
      <c r="H101" s="11" t="s">
        <v>2230</v>
      </c>
      <c r="I101" s="11"/>
      <c r="J101" s="13" t="s">
        <v>2693</v>
      </c>
    </row>
    <row r="102" spans="1:10" ht="11.25" customHeight="1">
      <c r="A102" s="3">
        <f t="shared" si="1"/>
        <v>98</v>
      </c>
      <c r="B102" s="11" t="s">
        <v>2641</v>
      </c>
      <c r="C102" s="11"/>
      <c r="D102" s="11"/>
      <c r="E102" s="11"/>
      <c r="F102" s="16"/>
      <c r="G102" s="12"/>
      <c r="H102" s="11"/>
      <c r="I102" s="11"/>
      <c r="J102" s="13" t="s">
        <v>2694</v>
      </c>
    </row>
    <row r="103" spans="1:10" ht="11.25" customHeight="1">
      <c r="A103" s="3">
        <f t="shared" si="1"/>
        <v>99</v>
      </c>
      <c r="B103" s="11"/>
      <c r="C103" s="11" t="s">
        <v>1166</v>
      </c>
      <c r="D103" s="11"/>
      <c r="E103" s="11" t="s">
        <v>43</v>
      </c>
      <c r="F103" s="16"/>
      <c r="G103" s="12" t="s">
        <v>98</v>
      </c>
      <c r="H103" s="11" t="s">
        <v>2695</v>
      </c>
      <c r="I103" s="11"/>
      <c r="J103" s="13" t="s">
        <v>2696</v>
      </c>
    </row>
    <row r="104" spans="1:10" ht="11.25" customHeight="1">
      <c r="A104" s="3">
        <f t="shared" si="1"/>
        <v>100</v>
      </c>
      <c r="B104" s="11"/>
      <c r="C104" s="11" t="s">
        <v>267</v>
      </c>
      <c r="D104" s="11"/>
      <c r="E104" s="11" t="s">
        <v>39</v>
      </c>
      <c r="F104" s="16">
        <v>200</v>
      </c>
      <c r="G104" s="12" t="s">
        <v>98</v>
      </c>
      <c r="H104" s="11" t="s">
        <v>2697</v>
      </c>
      <c r="I104" s="11"/>
      <c r="J104" s="13" t="s">
        <v>2698</v>
      </c>
    </row>
    <row r="105" spans="1:10" ht="11.25" customHeight="1">
      <c r="A105" s="3">
        <f t="shared" si="1"/>
        <v>101</v>
      </c>
      <c r="B105" s="11"/>
      <c r="C105" s="11" t="s">
        <v>2699</v>
      </c>
      <c r="D105" s="11"/>
      <c r="E105" s="11" t="s">
        <v>2686</v>
      </c>
      <c r="F105" s="16"/>
      <c r="G105" s="12" t="s">
        <v>98</v>
      </c>
      <c r="H105" s="11" t="s">
        <v>2700</v>
      </c>
      <c r="I105" s="11"/>
      <c r="J105" s="13" t="s">
        <v>2701</v>
      </c>
    </row>
    <row r="106" spans="1:10" ht="11.25" customHeight="1">
      <c r="A106" s="3">
        <f t="shared" si="1"/>
        <v>102</v>
      </c>
      <c r="B106" s="11"/>
      <c r="C106" s="11" t="s">
        <v>2702</v>
      </c>
      <c r="D106" s="11"/>
      <c r="E106" s="11" t="s">
        <v>2686</v>
      </c>
      <c r="F106" s="16"/>
      <c r="G106" s="12" t="s">
        <v>98</v>
      </c>
      <c r="H106" s="11" t="s">
        <v>2703</v>
      </c>
      <c r="I106" s="11"/>
      <c r="J106" s="13" t="s">
        <v>2701</v>
      </c>
    </row>
    <row r="107" spans="1:10" ht="11.25" customHeight="1">
      <c r="A107" s="3">
        <f t="shared" si="1"/>
        <v>103</v>
      </c>
      <c r="B107" s="11"/>
      <c r="C107" s="11" t="s">
        <v>2685</v>
      </c>
      <c r="D107" s="11"/>
      <c r="E107" s="11" t="s">
        <v>2686</v>
      </c>
      <c r="F107" s="16"/>
      <c r="G107" s="12" t="s">
        <v>98</v>
      </c>
      <c r="H107" s="11" t="s">
        <v>2687</v>
      </c>
      <c r="I107" s="11"/>
      <c r="J107" s="13" t="s">
        <v>2704</v>
      </c>
    </row>
    <row r="108" spans="1:10" ht="11.25" customHeight="1">
      <c r="A108" s="3">
        <f t="shared" si="1"/>
        <v>104</v>
      </c>
      <c r="B108" s="11"/>
      <c r="C108" s="11" t="s">
        <v>2689</v>
      </c>
      <c r="D108" s="11"/>
      <c r="E108" s="11" t="s">
        <v>39</v>
      </c>
      <c r="F108" s="16">
        <v>50</v>
      </c>
      <c r="G108" s="12" t="s">
        <v>98</v>
      </c>
      <c r="H108" s="11" t="s">
        <v>2690</v>
      </c>
      <c r="I108" s="11"/>
      <c r="J108" s="13" t="s">
        <v>2691</v>
      </c>
    </row>
    <row r="109" spans="1:10" ht="11.25" customHeight="1">
      <c r="A109" s="3">
        <f t="shared" si="1"/>
        <v>105</v>
      </c>
      <c r="B109" s="11"/>
      <c r="C109" s="11" t="s">
        <v>2692</v>
      </c>
      <c r="D109" s="11"/>
      <c r="E109" s="11" t="s">
        <v>827</v>
      </c>
      <c r="F109" s="16"/>
      <c r="G109" s="12" t="s">
        <v>98</v>
      </c>
      <c r="H109" s="11" t="s">
        <v>2230</v>
      </c>
      <c r="I109" s="11"/>
      <c r="J109" s="13" t="s">
        <v>2705</v>
      </c>
    </row>
    <row r="110" spans="1:10" ht="11.25" customHeight="1">
      <c r="A110" s="3">
        <f t="shared" si="1"/>
        <v>106</v>
      </c>
      <c r="B110" s="11" t="s">
        <v>2706</v>
      </c>
      <c r="C110" s="11"/>
      <c r="D110" s="11"/>
      <c r="E110" s="11"/>
      <c r="F110" s="16"/>
      <c r="G110" s="12"/>
      <c r="H110" s="11"/>
      <c r="I110" s="11"/>
      <c r="J110" s="13" t="s">
        <v>2707</v>
      </c>
    </row>
    <row r="111" spans="1:10" ht="11.25" customHeight="1">
      <c r="A111" s="3">
        <f t="shared" si="1"/>
        <v>107</v>
      </c>
      <c r="B111" s="11"/>
      <c r="C111" s="11" t="s">
        <v>1431</v>
      </c>
      <c r="D111" s="11"/>
      <c r="E111" s="11" t="s">
        <v>43</v>
      </c>
      <c r="F111" s="16"/>
      <c r="G111" s="12" t="s">
        <v>98</v>
      </c>
      <c r="H111" s="11" t="s">
        <v>2708</v>
      </c>
      <c r="I111" s="11"/>
      <c r="J111" s="13" t="s">
        <v>2709</v>
      </c>
    </row>
    <row r="112" spans="1:10" ht="11.25" customHeight="1">
      <c r="A112" s="3">
        <f t="shared" si="1"/>
        <v>108</v>
      </c>
      <c r="B112" s="11"/>
      <c r="C112" s="11" t="s">
        <v>1880</v>
      </c>
      <c r="D112" s="11"/>
      <c r="E112" s="11" t="s">
        <v>43</v>
      </c>
      <c r="F112" s="16"/>
      <c r="G112" s="12" t="s">
        <v>98</v>
      </c>
      <c r="H112" s="11" t="s">
        <v>2710</v>
      </c>
      <c r="I112" s="11"/>
      <c r="J112" s="13" t="s">
        <v>2711</v>
      </c>
    </row>
    <row r="113" spans="1:10" ht="11.25" customHeight="1">
      <c r="A113" s="3">
        <f t="shared" si="1"/>
        <v>109</v>
      </c>
      <c r="B113" s="11"/>
      <c r="C113" s="11" t="s">
        <v>267</v>
      </c>
      <c r="D113" s="11"/>
      <c r="E113" s="11" t="s">
        <v>39</v>
      </c>
      <c r="F113" s="16">
        <v>200</v>
      </c>
      <c r="G113" s="12" t="s">
        <v>98</v>
      </c>
      <c r="H113" s="11" t="s">
        <v>2712</v>
      </c>
      <c r="I113" s="11"/>
      <c r="J113" s="13" t="s">
        <v>2713</v>
      </c>
    </row>
    <row r="114" spans="1:10" ht="11.25" customHeight="1">
      <c r="A114" s="3">
        <f t="shared" si="1"/>
        <v>110</v>
      </c>
      <c r="B114" s="11"/>
      <c r="C114" s="11" t="s">
        <v>2685</v>
      </c>
      <c r="D114" s="11"/>
      <c r="E114" s="11" t="s">
        <v>2686</v>
      </c>
      <c r="F114" s="16"/>
      <c r="G114" s="12" t="s">
        <v>98</v>
      </c>
      <c r="H114" s="11" t="s">
        <v>2687</v>
      </c>
      <c r="I114" s="11"/>
      <c r="J114" s="13" t="s">
        <v>2714</v>
      </c>
    </row>
    <row r="115" spans="1:10" ht="11.25" customHeight="1">
      <c r="A115" s="3">
        <f t="shared" si="1"/>
        <v>111</v>
      </c>
      <c r="B115" s="11" t="s">
        <v>2647</v>
      </c>
      <c r="C115" s="11"/>
      <c r="D115" s="11"/>
      <c r="E115" s="11"/>
      <c r="F115" s="16"/>
      <c r="G115" s="12"/>
      <c r="H115" s="11"/>
      <c r="I115" s="11"/>
      <c r="J115" s="13" t="s">
        <v>2715</v>
      </c>
    </row>
    <row r="116" spans="1:10" ht="11.25" customHeight="1">
      <c r="A116" s="3">
        <f t="shared" si="1"/>
        <v>112</v>
      </c>
      <c r="B116" s="11"/>
      <c r="C116" s="11" t="s">
        <v>1131</v>
      </c>
      <c r="D116" s="11"/>
      <c r="E116" s="11" t="s">
        <v>39</v>
      </c>
      <c r="F116" s="16">
        <v>50</v>
      </c>
      <c r="G116" s="12">
        <v>1</v>
      </c>
      <c r="H116" s="11" t="s">
        <v>2716</v>
      </c>
      <c r="I116" s="11"/>
      <c r="J116" s="13" t="s">
        <v>2717</v>
      </c>
    </row>
    <row r="117" spans="1:10" ht="11.25" customHeight="1">
      <c r="A117" s="3">
        <f t="shared" si="1"/>
        <v>113</v>
      </c>
      <c r="B117" s="11"/>
      <c r="C117" s="11" t="s">
        <v>1170</v>
      </c>
      <c r="D117" s="11"/>
      <c r="E117" s="11" t="s">
        <v>39</v>
      </c>
      <c r="F117" s="16">
        <v>10</v>
      </c>
      <c r="G117" s="12">
        <v>1</v>
      </c>
      <c r="H117" s="11" t="s">
        <v>2718</v>
      </c>
      <c r="I117" s="11"/>
      <c r="J117" s="13" t="s">
        <v>2719</v>
      </c>
    </row>
    <row r="118" spans="1:10" ht="11.25" customHeight="1">
      <c r="A118" s="3">
        <f t="shared" si="1"/>
        <v>114</v>
      </c>
      <c r="B118" s="11"/>
      <c r="C118" s="11" t="s">
        <v>2720</v>
      </c>
      <c r="D118" s="11"/>
      <c r="E118" s="11" t="s">
        <v>39</v>
      </c>
      <c r="F118" s="16">
        <v>50</v>
      </c>
      <c r="G118" s="12" t="s">
        <v>98</v>
      </c>
      <c r="H118" s="11" t="s">
        <v>2721</v>
      </c>
      <c r="I118" s="11"/>
      <c r="J118" s="13" t="s">
        <v>2722</v>
      </c>
    </row>
    <row r="119" spans="1:10" ht="11.25" customHeight="1">
      <c r="A119" s="3">
        <f t="shared" si="1"/>
        <v>115</v>
      </c>
      <c r="B119" s="11"/>
      <c r="C119" s="11" t="s">
        <v>2723</v>
      </c>
      <c r="D119" s="11"/>
      <c r="E119" s="11" t="s">
        <v>43</v>
      </c>
      <c r="F119" s="16"/>
      <c r="G119" s="12" t="s">
        <v>98</v>
      </c>
      <c r="H119" s="11" t="s">
        <v>2724</v>
      </c>
      <c r="I119" s="11"/>
      <c r="J119" s="13" t="s">
        <v>2725</v>
      </c>
    </row>
    <row r="120" spans="1:10" ht="11.25" customHeight="1">
      <c r="A120" s="3">
        <f t="shared" si="1"/>
        <v>116</v>
      </c>
      <c r="B120" s="11"/>
      <c r="C120" s="11" t="s">
        <v>2636</v>
      </c>
      <c r="D120" s="11"/>
      <c r="E120" s="11" t="s">
        <v>2637</v>
      </c>
      <c r="F120" s="16"/>
      <c r="G120" s="12">
        <v>1</v>
      </c>
      <c r="H120" s="11" t="s">
        <v>2638</v>
      </c>
      <c r="I120" s="11"/>
      <c r="J120" s="13" t="s">
        <v>2639</v>
      </c>
    </row>
    <row r="121" spans="1:10" ht="11.25" customHeight="1">
      <c r="A121" s="3">
        <f t="shared" si="1"/>
        <v>117</v>
      </c>
      <c r="B121" s="11"/>
      <c r="C121" s="11" t="s">
        <v>2640</v>
      </c>
      <c r="D121" s="11"/>
      <c r="E121" s="11" t="s">
        <v>2641</v>
      </c>
      <c r="F121" s="16"/>
      <c r="G121" s="12" t="s">
        <v>98</v>
      </c>
      <c r="H121" s="11" t="s">
        <v>2642</v>
      </c>
      <c r="I121" s="11"/>
      <c r="J121" s="13" t="s">
        <v>2643</v>
      </c>
    </row>
    <row r="122" spans="1:10" ht="11.25" customHeight="1">
      <c r="A122" s="3">
        <f t="shared" si="1"/>
        <v>118</v>
      </c>
      <c r="B122" s="11"/>
      <c r="C122" s="11" t="s">
        <v>2726</v>
      </c>
      <c r="D122" s="11"/>
      <c r="E122" s="11" t="s">
        <v>2706</v>
      </c>
      <c r="F122" s="16"/>
      <c r="G122" s="12" t="s">
        <v>98</v>
      </c>
      <c r="H122" s="11" t="s">
        <v>2727</v>
      </c>
      <c r="I122" s="11"/>
      <c r="J122" s="13" t="s">
        <v>2728</v>
      </c>
    </row>
    <row r="123" spans="1:10" ht="11.25" customHeight="1">
      <c r="A123" s="3">
        <f t="shared" si="1"/>
        <v>119</v>
      </c>
      <c r="B123" s="11" t="s">
        <v>2490</v>
      </c>
      <c r="C123" s="11"/>
      <c r="D123" s="11"/>
      <c r="E123" s="11"/>
      <c r="F123" s="16"/>
      <c r="G123" s="12"/>
      <c r="H123" s="11"/>
      <c r="I123" s="11"/>
      <c r="J123" s="13" t="s">
        <v>2729</v>
      </c>
    </row>
    <row r="124" spans="1:10" ht="11.25" customHeight="1">
      <c r="A124" s="3">
        <f t="shared" si="1"/>
        <v>120</v>
      </c>
      <c r="B124" s="11"/>
      <c r="C124" s="11" t="s">
        <v>2617</v>
      </c>
      <c r="D124" s="11"/>
      <c r="E124" s="11" t="s">
        <v>2730</v>
      </c>
      <c r="F124" s="16"/>
      <c r="G124" s="12" t="s">
        <v>98</v>
      </c>
      <c r="H124" s="11" t="s">
        <v>2731</v>
      </c>
      <c r="I124" s="11"/>
      <c r="J124" s="13" t="s">
        <v>2732</v>
      </c>
    </row>
    <row r="125" spans="1:10" ht="11.25" customHeight="1">
      <c r="A125" s="3">
        <f t="shared" si="1"/>
        <v>121</v>
      </c>
      <c r="B125" s="11"/>
      <c r="C125" s="11" t="s">
        <v>2610</v>
      </c>
      <c r="D125" s="11"/>
      <c r="E125" s="11" t="s">
        <v>2730</v>
      </c>
      <c r="F125" s="16"/>
      <c r="G125" s="12" t="s">
        <v>98</v>
      </c>
      <c r="H125" s="11" t="s">
        <v>2733</v>
      </c>
      <c r="I125" s="11"/>
      <c r="J125" s="13" t="s">
        <v>2734</v>
      </c>
    </row>
    <row r="126" spans="1:10" ht="11.25" customHeight="1">
      <c r="A126" s="3">
        <f t="shared" si="1"/>
        <v>122</v>
      </c>
      <c r="B126" s="11" t="s">
        <v>2735</v>
      </c>
      <c r="C126" s="11"/>
      <c r="D126" s="11"/>
      <c r="E126" s="11"/>
      <c r="F126" s="16"/>
      <c r="G126" s="12"/>
      <c r="H126" s="11"/>
      <c r="I126" s="11"/>
      <c r="J126" s="13" t="s">
        <v>2736</v>
      </c>
    </row>
    <row r="127" spans="1:10" ht="11.25" customHeight="1">
      <c r="A127" s="3">
        <f t="shared" si="1"/>
        <v>123</v>
      </c>
      <c r="B127" s="11"/>
      <c r="C127" s="11" t="s">
        <v>2621</v>
      </c>
      <c r="D127" s="11"/>
      <c r="E127" s="11" t="s">
        <v>2622</v>
      </c>
      <c r="F127" s="16"/>
      <c r="G127" s="12" t="s">
        <v>98</v>
      </c>
      <c r="H127" s="11" t="s">
        <v>2623</v>
      </c>
      <c r="I127" s="11"/>
      <c r="J127" s="13" t="s">
        <v>2624</v>
      </c>
    </row>
    <row r="128" spans="1:10" ht="11.25" customHeight="1">
      <c r="A128" s="3">
        <f t="shared" si="1"/>
        <v>124</v>
      </c>
      <c r="B128" s="11"/>
      <c r="C128" s="11" t="s">
        <v>2737</v>
      </c>
      <c r="D128" s="11"/>
      <c r="E128" s="11" t="s">
        <v>39</v>
      </c>
      <c r="F128" s="16">
        <v>20</v>
      </c>
      <c r="G128" s="12" t="s">
        <v>98</v>
      </c>
      <c r="H128" s="11" t="s">
        <v>2738</v>
      </c>
      <c r="I128" s="11"/>
      <c r="J128" s="13" t="s">
        <v>2739</v>
      </c>
    </row>
    <row r="129" spans="1:10" ht="11.25" customHeight="1">
      <c r="A129" s="3">
        <f>ROW()-4</f>
        <v>125</v>
      </c>
      <c r="B129" s="11"/>
      <c r="C129" s="11" t="s">
        <v>2740</v>
      </c>
      <c r="D129" s="11"/>
      <c r="E129" s="11" t="s">
        <v>39</v>
      </c>
      <c r="F129" s="16">
        <v>20</v>
      </c>
      <c r="G129" s="12" t="s">
        <v>98</v>
      </c>
      <c r="H129" s="11" t="s">
        <v>2741</v>
      </c>
      <c r="I129" s="11"/>
      <c r="J129" s="13" t="s">
        <v>2742</v>
      </c>
    </row>
    <row r="130" spans="1:10" ht="11.25" customHeight="1">
      <c r="A130" s="3">
        <f>ROW()-4</f>
        <v>126</v>
      </c>
      <c r="B130" s="11"/>
      <c r="C130" s="11" t="s">
        <v>2743</v>
      </c>
      <c r="D130" s="11"/>
      <c r="E130" s="11" t="s">
        <v>39</v>
      </c>
      <c r="F130" s="16"/>
      <c r="G130" s="12" t="s">
        <v>98</v>
      </c>
      <c r="H130" s="11" t="s">
        <v>2744</v>
      </c>
      <c r="I130" s="11"/>
      <c r="J130" s="13" t="s">
        <v>2745</v>
      </c>
    </row>
    <row r="131" spans="1:10" ht="11.25" customHeight="1">
      <c r="A131" s="3">
        <f t="shared" si="1"/>
        <v>127</v>
      </c>
      <c r="B131" s="11"/>
      <c r="C131" s="11" t="s">
        <v>2746</v>
      </c>
      <c r="D131" s="11"/>
      <c r="E131" s="11" t="s">
        <v>2747</v>
      </c>
      <c r="F131" s="16"/>
      <c r="G131" s="12" t="s">
        <v>98</v>
      </c>
      <c r="H131" s="11" t="s">
        <v>2748</v>
      </c>
      <c r="I131" s="11"/>
      <c r="J131" s="13" t="s">
        <v>2749</v>
      </c>
    </row>
    <row r="132" spans="1:10" ht="11.25" customHeight="1">
      <c r="A132" s="3">
        <f t="shared" si="1"/>
        <v>128</v>
      </c>
      <c r="B132" s="11"/>
      <c r="C132" s="11" t="s">
        <v>2750</v>
      </c>
      <c r="D132" s="11"/>
      <c r="E132" s="11" t="s">
        <v>2751</v>
      </c>
      <c r="F132" s="16"/>
      <c r="G132" s="12" t="s">
        <v>98</v>
      </c>
      <c r="H132" s="11" t="s">
        <v>2752</v>
      </c>
      <c r="I132" s="11"/>
      <c r="J132" s="13" t="s">
        <v>2753</v>
      </c>
    </row>
    <row r="133" spans="1:10" ht="11.25" customHeight="1">
      <c r="A133" s="3">
        <f t="shared" si="1"/>
        <v>129</v>
      </c>
      <c r="B133" s="11"/>
      <c r="C133" s="11" t="s">
        <v>2754</v>
      </c>
      <c r="D133" s="11"/>
      <c r="E133" s="11" t="s">
        <v>2755</v>
      </c>
      <c r="F133" s="16"/>
      <c r="G133" s="12" t="s">
        <v>98</v>
      </c>
      <c r="H133" s="11" t="s">
        <v>2756</v>
      </c>
      <c r="I133" s="11"/>
      <c r="J133" s="13" t="s">
        <v>2757</v>
      </c>
    </row>
    <row r="134" spans="1:10" ht="11.25" customHeight="1">
      <c r="A134" s="3">
        <f t="shared" si="1"/>
        <v>130</v>
      </c>
      <c r="B134" s="11"/>
      <c r="C134" s="11" t="s">
        <v>2758</v>
      </c>
      <c r="D134" s="11"/>
      <c r="E134" s="11" t="s">
        <v>2759</v>
      </c>
      <c r="F134" s="16"/>
      <c r="G134" s="12" t="s">
        <v>31</v>
      </c>
      <c r="H134" s="11" t="s">
        <v>2760</v>
      </c>
      <c r="I134" s="11"/>
      <c r="J134" s="13" t="s">
        <v>2761</v>
      </c>
    </row>
    <row r="135" spans="1:10" ht="11.25" customHeight="1">
      <c r="A135" s="3">
        <f t="shared" si="1"/>
        <v>131</v>
      </c>
      <c r="B135" s="11" t="s">
        <v>2747</v>
      </c>
      <c r="C135" s="11"/>
      <c r="D135" s="11"/>
      <c r="E135" s="11"/>
      <c r="F135" s="16"/>
      <c r="G135" s="12"/>
      <c r="H135" s="11" t="s">
        <v>2748</v>
      </c>
      <c r="I135" s="11"/>
      <c r="J135" s="13" t="s">
        <v>2762</v>
      </c>
    </row>
    <row r="136" spans="1:10" ht="11.25" customHeight="1">
      <c r="A136" s="3">
        <f t="shared" ref="A136:A261" si="2">ROW()-4</f>
        <v>132</v>
      </c>
      <c r="B136" s="11"/>
      <c r="C136" s="11"/>
      <c r="D136" s="11" t="s">
        <v>741</v>
      </c>
      <c r="E136" s="11" t="s">
        <v>39</v>
      </c>
      <c r="F136" s="16">
        <v>20</v>
      </c>
      <c r="G136" s="12" t="s">
        <v>98</v>
      </c>
      <c r="H136" s="11" t="s">
        <v>742</v>
      </c>
      <c r="I136" s="11"/>
      <c r="J136" s="13" t="s">
        <v>2763</v>
      </c>
    </row>
    <row r="137" spans="1:10" ht="11.25" customHeight="1">
      <c r="A137" s="3">
        <f t="shared" si="2"/>
        <v>133</v>
      </c>
      <c r="B137" s="11"/>
      <c r="C137" s="11" t="s">
        <v>2764</v>
      </c>
      <c r="D137" s="11"/>
      <c r="E137" s="11" t="s">
        <v>39</v>
      </c>
      <c r="F137" s="16">
        <v>20</v>
      </c>
      <c r="G137" s="12" t="s">
        <v>98</v>
      </c>
      <c r="H137" s="11" t="s">
        <v>2765</v>
      </c>
      <c r="I137" s="11"/>
      <c r="J137" s="13" t="s">
        <v>2766</v>
      </c>
    </row>
    <row r="138" spans="1:10" ht="11.25" customHeight="1">
      <c r="A138" s="3">
        <f t="shared" si="2"/>
        <v>134</v>
      </c>
      <c r="B138" s="11"/>
      <c r="C138" s="11" t="s">
        <v>2767</v>
      </c>
      <c r="D138" s="11"/>
      <c r="E138" s="11" t="s">
        <v>39</v>
      </c>
      <c r="F138" s="16">
        <v>20</v>
      </c>
      <c r="G138" s="12" t="s">
        <v>98</v>
      </c>
      <c r="H138" s="11" t="s">
        <v>2738</v>
      </c>
      <c r="I138" s="11"/>
      <c r="J138" s="13" t="s">
        <v>2768</v>
      </c>
    </row>
    <row r="139" spans="1:10" ht="11.25" customHeight="1">
      <c r="A139" s="3">
        <f t="shared" si="2"/>
        <v>135</v>
      </c>
      <c r="B139" s="11" t="s">
        <v>2751</v>
      </c>
      <c r="C139" s="11"/>
      <c r="D139" s="11"/>
      <c r="E139" s="11"/>
      <c r="F139" s="16"/>
      <c r="G139" s="12"/>
      <c r="H139" s="11" t="s">
        <v>2769</v>
      </c>
      <c r="I139" s="11"/>
      <c r="J139" s="13" t="s">
        <v>2770</v>
      </c>
    </row>
    <row r="140" spans="1:10" ht="11.25" customHeight="1">
      <c r="A140" s="3">
        <f t="shared" si="2"/>
        <v>136</v>
      </c>
      <c r="B140" s="11"/>
      <c r="C140" s="11"/>
      <c r="D140" s="11" t="s">
        <v>741</v>
      </c>
      <c r="E140" s="11" t="s">
        <v>39</v>
      </c>
      <c r="F140" s="16">
        <v>20</v>
      </c>
      <c r="G140" s="12" t="s">
        <v>98</v>
      </c>
      <c r="H140" s="11" t="s">
        <v>742</v>
      </c>
      <c r="I140" s="11"/>
      <c r="J140" s="13" t="s">
        <v>2763</v>
      </c>
    </row>
    <row r="141" spans="1:10" ht="11.25" customHeight="1">
      <c r="A141" s="3">
        <f t="shared" si="2"/>
        <v>137</v>
      </c>
      <c r="B141" s="11"/>
      <c r="C141" s="11" t="s">
        <v>2764</v>
      </c>
      <c r="D141" s="11"/>
      <c r="E141" s="11" t="s">
        <v>39</v>
      </c>
      <c r="F141" s="16">
        <v>20</v>
      </c>
      <c r="G141" s="12" t="s">
        <v>98</v>
      </c>
      <c r="H141" s="11" t="s">
        <v>2771</v>
      </c>
      <c r="I141" s="11"/>
      <c r="J141" s="13" t="s">
        <v>2772</v>
      </c>
    </row>
    <row r="142" spans="1:10" ht="11.25" customHeight="1">
      <c r="A142" s="3">
        <f t="shared" si="2"/>
        <v>138</v>
      </c>
      <c r="B142" s="11"/>
      <c r="C142" s="11" t="s">
        <v>2767</v>
      </c>
      <c r="D142" s="11"/>
      <c r="E142" s="11" t="s">
        <v>39</v>
      </c>
      <c r="F142" s="16">
        <v>20</v>
      </c>
      <c r="G142" s="12" t="s">
        <v>98</v>
      </c>
      <c r="H142" s="11" t="s">
        <v>2773</v>
      </c>
      <c r="I142" s="11"/>
      <c r="J142" s="13" t="s">
        <v>2774</v>
      </c>
    </row>
    <row r="143" spans="1:10" ht="11.25" customHeight="1">
      <c r="A143" s="3">
        <f t="shared" si="2"/>
        <v>139</v>
      </c>
      <c r="B143" s="11" t="s">
        <v>2755</v>
      </c>
      <c r="C143" s="11"/>
      <c r="D143" s="11"/>
      <c r="E143" s="11"/>
      <c r="F143" s="16"/>
      <c r="G143" s="12"/>
      <c r="H143" s="11"/>
      <c r="I143" s="11"/>
      <c r="J143" s="13" t="s">
        <v>2775</v>
      </c>
    </row>
    <row r="144" spans="1:10" ht="11.25" customHeight="1">
      <c r="A144" s="3">
        <f t="shared" si="2"/>
        <v>140</v>
      </c>
      <c r="B144" s="11"/>
      <c r="C144" s="11" t="s">
        <v>2776</v>
      </c>
      <c r="D144" s="11"/>
      <c r="E144" s="11" t="s">
        <v>2581</v>
      </c>
      <c r="F144" s="16"/>
      <c r="G144" s="12">
        <v>1</v>
      </c>
      <c r="H144" s="11" t="s">
        <v>2777</v>
      </c>
      <c r="I144" s="11"/>
      <c r="J144" s="13" t="s">
        <v>2778</v>
      </c>
    </row>
    <row r="145" spans="1:10" ht="11.25" customHeight="1">
      <c r="A145" s="3">
        <f t="shared" si="2"/>
        <v>141</v>
      </c>
      <c r="B145" s="11"/>
      <c r="C145" s="11" t="s">
        <v>2779</v>
      </c>
      <c r="D145" s="11"/>
      <c r="E145" s="11" t="s">
        <v>2780</v>
      </c>
      <c r="F145" s="16"/>
      <c r="G145" s="12" t="s">
        <v>85</v>
      </c>
      <c r="H145" s="11" t="s">
        <v>2781</v>
      </c>
      <c r="I145" s="11"/>
      <c r="J145" s="13" t="s">
        <v>2782</v>
      </c>
    </row>
    <row r="146" spans="1:10" ht="11.25" customHeight="1">
      <c r="A146" s="3">
        <f t="shared" si="2"/>
        <v>142</v>
      </c>
      <c r="B146" s="11"/>
      <c r="C146" s="11" t="s">
        <v>2783</v>
      </c>
      <c r="D146" s="11"/>
      <c r="E146" s="11" t="s">
        <v>2581</v>
      </c>
      <c r="F146" s="16"/>
      <c r="G146" s="12">
        <v>1</v>
      </c>
      <c r="H146" s="11" t="s">
        <v>2784</v>
      </c>
      <c r="I146" s="11"/>
      <c r="J146" s="13" t="s">
        <v>2785</v>
      </c>
    </row>
    <row r="147" spans="1:10" ht="11.25" customHeight="1">
      <c r="A147" s="3">
        <f t="shared" si="2"/>
        <v>143</v>
      </c>
      <c r="B147" s="11"/>
      <c r="C147" s="11" t="s">
        <v>2786</v>
      </c>
      <c r="D147" s="11"/>
      <c r="E147" s="11" t="s">
        <v>2581</v>
      </c>
      <c r="F147" s="16"/>
      <c r="G147" s="12" t="s">
        <v>85</v>
      </c>
      <c r="H147" s="11" t="s">
        <v>2787</v>
      </c>
      <c r="I147" s="11"/>
      <c r="J147" s="13" t="s">
        <v>2788</v>
      </c>
    </row>
    <row r="148" spans="1:10" ht="11.25" customHeight="1">
      <c r="A148" s="3">
        <f t="shared" si="2"/>
        <v>144</v>
      </c>
      <c r="B148" s="11" t="s">
        <v>2789</v>
      </c>
      <c r="C148" s="11"/>
      <c r="D148" s="11"/>
      <c r="E148" s="11"/>
      <c r="F148" s="16"/>
      <c r="G148" s="12"/>
      <c r="H148" s="11"/>
      <c r="I148" s="11"/>
      <c r="J148" s="13" t="s">
        <v>2790</v>
      </c>
    </row>
    <row r="149" spans="1:10" ht="11.25" customHeight="1">
      <c r="A149" s="3">
        <f t="shared" si="2"/>
        <v>145</v>
      </c>
      <c r="B149" s="11"/>
      <c r="C149" s="11" t="s">
        <v>1131</v>
      </c>
      <c r="D149" s="11"/>
      <c r="E149" s="11" t="s">
        <v>39</v>
      </c>
      <c r="F149" s="16">
        <v>20</v>
      </c>
      <c r="G149" s="12">
        <v>1</v>
      </c>
      <c r="H149" s="11" t="s">
        <v>2791</v>
      </c>
      <c r="I149" s="11"/>
      <c r="J149" s="13" t="s">
        <v>2792</v>
      </c>
    </row>
    <row r="150" spans="1:10" ht="11.25" customHeight="1">
      <c r="A150" s="3">
        <f t="shared" si="2"/>
        <v>146</v>
      </c>
      <c r="B150" s="11"/>
      <c r="C150" s="11" t="s">
        <v>1170</v>
      </c>
      <c r="D150" s="11"/>
      <c r="E150" s="11" t="s">
        <v>39</v>
      </c>
      <c r="F150" s="16">
        <v>10</v>
      </c>
      <c r="G150" s="12">
        <v>1</v>
      </c>
      <c r="H150" s="11" t="s">
        <v>1905</v>
      </c>
      <c r="I150" s="11"/>
      <c r="J150" s="13" t="s">
        <v>2793</v>
      </c>
    </row>
    <row r="151" spans="1:10" ht="11.25" customHeight="1">
      <c r="A151" s="3">
        <f t="shared" si="2"/>
        <v>147</v>
      </c>
      <c r="B151" s="11"/>
      <c r="C151" s="11" t="s">
        <v>2632</v>
      </c>
      <c r="D151" s="11"/>
      <c r="E151" s="11" t="s">
        <v>2633</v>
      </c>
      <c r="F151" s="16"/>
      <c r="G151" s="12" t="s">
        <v>98</v>
      </c>
      <c r="H151" s="11" t="s">
        <v>2634</v>
      </c>
      <c r="I151" s="11"/>
      <c r="J151" s="13" t="s">
        <v>2635</v>
      </c>
    </row>
    <row r="152" spans="1:10" ht="11.25" customHeight="1">
      <c r="A152" s="3">
        <f t="shared" si="2"/>
        <v>148</v>
      </c>
      <c r="B152" s="11"/>
      <c r="C152" s="11" t="s">
        <v>2737</v>
      </c>
      <c r="D152" s="11"/>
      <c r="E152" s="11" t="s">
        <v>39</v>
      </c>
      <c r="F152" s="16">
        <v>20</v>
      </c>
      <c r="G152" s="12" t="s">
        <v>98</v>
      </c>
      <c r="H152" s="11" t="s">
        <v>2738</v>
      </c>
      <c r="I152" s="11"/>
      <c r="J152" s="13" t="s">
        <v>2739</v>
      </c>
    </row>
    <row r="153" spans="1:10" ht="11.25" customHeight="1">
      <c r="A153" s="3">
        <f>ROW()-4</f>
        <v>149</v>
      </c>
      <c r="B153" s="11"/>
      <c r="C153" s="11" t="s">
        <v>2740</v>
      </c>
      <c r="D153" s="11"/>
      <c r="E153" s="11" t="s">
        <v>39</v>
      </c>
      <c r="F153" s="16">
        <v>20</v>
      </c>
      <c r="G153" s="12" t="s">
        <v>98</v>
      </c>
      <c r="H153" s="11" t="s">
        <v>2741</v>
      </c>
      <c r="I153" s="11"/>
      <c r="J153" s="13" t="s">
        <v>2742</v>
      </c>
    </row>
    <row r="154" spans="1:10" ht="11.25" customHeight="1">
      <c r="A154" s="3">
        <f t="shared" si="2"/>
        <v>150</v>
      </c>
      <c r="B154" s="11"/>
      <c r="C154" s="11" t="s">
        <v>2746</v>
      </c>
      <c r="D154" s="11"/>
      <c r="E154" s="11" t="s">
        <v>2747</v>
      </c>
      <c r="F154" s="16"/>
      <c r="G154" s="12" t="s">
        <v>98</v>
      </c>
      <c r="H154" s="11" t="s">
        <v>2748</v>
      </c>
      <c r="I154" s="11"/>
      <c r="J154" s="13" t="s">
        <v>2749</v>
      </c>
    </row>
    <row r="155" spans="1:10" ht="11.25" customHeight="1">
      <c r="A155" s="3">
        <f t="shared" si="2"/>
        <v>151</v>
      </c>
      <c r="B155" s="11"/>
      <c r="C155" s="11" t="s">
        <v>2750</v>
      </c>
      <c r="D155" s="11"/>
      <c r="E155" s="11" t="s">
        <v>2751</v>
      </c>
      <c r="F155" s="16"/>
      <c r="G155" s="12" t="s">
        <v>98</v>
      </c>
      <c r="H155" s="11" t="s">
        <v>2752</v>
      </c>
      <c r="I155" s="11"/>
      <c r="J155" s="13" t="s">
        <v>2753</v>
      </c>
    </row>
    <row r="156" spans="1:10" ht="11.25" customHeight="1">
      <c r="A156" s="3">
        <f t="shared" si="2"/>
        <v>152</v>
      </c>
      <c r="B156" s="11"/>
      <c r="C156" s="11" t="s">
        <v>2519</v>
      </c>
      <c r="D156" s="11"/>
      <c r="E156" s="11" t="s">
        <v>43</v>
      </c>
      <c r="F156" s="16"/>
      <c r="G156" s="12" t="s">
        <v>98</v>
      </c>
      <c r="H156" s="11" t="s">
        <v>2794</v>
      </c>
      <c r="I156" s="11"/>
      <c r="J156" s="13" t="s">
        <v>2795</v>
      </c>
    </row>
    <row r="157" spans="1:10" ht="11.25" customHeight="1">
      <c r="A157" s="3">
        <f t="shared" si="2"/>
        <v>153</v>
      </c>
      <c r="B157" s="11"/>
      <c r="C157" s="11" t="s">
        <v>1359</v>
      </c>
      <c r="D157" s="11"/>
      <c r="E157" s="11" t="s">
        <v>39</v>
      </c>
      <c r="F157" s="16">
        <v>200</v>
      </c>
      <c r="G157" s="12" t="s">
        <v>85</v>
      </c>
      <c r="H157" s="11" t="s">
        <v>268</v>
      </c>
      <c r="I157" s="11"/>
      <c r="J157" s="13" t="s">
        <v>2796</v>
      </c>
    </row>
    <row r="158" spans="1:10" ht="11.25" customHeight="1">
      <c r="A158" s="3">
        <f t="shared" si="2"/>
        <v>154</v>
      </c>
      <c r="B158" s="11"/>
      <c r="C158" s="11" t="s">
        <v>2689</v>
      </c>
      <c r="D158" s="11"/>
      <c r="E158" s="11" t="s">
        <v>39</v>
      </c>
      <c r="F158" s="16">
        <v>50</v>
      </c>
      <c r="G158" s="12" t="s">
        <v>98</v>
      </c>
      <c r="H158" s="11" t="s">
        <v>2690</v>
      </c>
      <c r="I158" s="11"/>
      <c r="J158" s="13" t="s">
        <v>2691</v>
      </c>
    </row>
    <row r="159" spans="1:10" ht="11.25" customHeight="1">
      <c r="A159" s="3">
        <f t="shared" si="2"/>
        <v>155</v>
      </c>
      <c r="B159" s="11"/>
      <c r="C159" s="11" t="s">
        <v>1186</v>
      </c>
      <c r="D159" s="11"/>
      <c r="E159" s="11" t="s">
        <v>2797</v>
      </c>
      <c r="F159" s="16"/>
      <c r="G159" s="12" t="s">
        <v>26</v>
      </c>
      <c r="H159" s="11" t="s">
        <v>2798</v>
      </c>
      <c r="I159" s="11"/>
      <c r="J159" s="13" t="s">
        <v>2799</v>
      </c>
    </row>
    <row r="160" spans="1:10" ht="11.25" customHeight="1">
      <c r="A160" s="3">
        <f t="shared" si="2"/>
        <v>156</v>
      </c>
      <c r="B160" s="11" t="s">
        <v>2797</v>
      </c>
      <c r="C160" s="11"/>
      <c r="D160" s="11"/>
      <c r="E160" s="11"/>
      <c r="F160" s="16"/>
      <c r="G160" s="12"/>
      <c r="H160" s="11"/>
      <c r="I160" s="11"/>
      <c r="J160" s="13" t="s">
        <v>2800</v>
      </c>
    </row>
    <row r="161" spans="1:10" ht="11.25" customHeight="1">
      <c r="A161" s="3">
        <f t="shared" si="2"/>
        <v>157</v>
      </c>
      <c r="B161" s="11"/>
      <c r="C161" s="11" t="s">
        <v>1131</v>
      </c>
      <c r="D161" s="11"/>
      <c r="E161" s="11" t="s">
        <v>39</v>
      </c>
      <c r="F161" s="16">
        <v>50</v>
      </c>
      <c r="G161" s="12">
        <v>1</v>
      </c>
      <c r="H161" s="11" t="s">
        <v>2801</v>
      </c>
      <c r="I161" s="11"/>
      <c r="J161" s="13" t="s">
        <v>2802</v>
      </c>
    </row>
    <row r="162" spans="1:10" ht="11.25" customHeight="1">
      <c r="A162" s="3">
        <f t="shared" si="2"/>
        <v>158</v>
      </c>
      <c r="B162" s="11"/>
      <c r="C162" s="11" t="s">
        <v>1170</v>
      </c>
      <c r="D162" s="11"/>
      <c r="E162" s="11" t="s">
        <v>39</v>
      </c>
      <c r="F162" s="16">
        <v>10</v>
      </c>
      <c r="G162" s="12">
        <v>1</v>
      </c>
      <c r="H162" s="11" t="s">
        <v>2803</v>
      </c>
      <c r="I162" s="11"/>
      <c r="J162" s="13" t="s">
        <v>2804</v>
      </c>
    </row>
    <row r="163" spans="1:10" ht="11.25" customHeight="1">
      <c r="A163" s="3">
        <f t="shared" si="2"/>
        <v>159</v>
      </c>
      <c r="B163" s="11"/>
      <c r="C163" s="11" t="s">
        <v>2632</v>
      </c>
      <c r="D163" s="11"/>
      <c r="E163" s="11" t="s">
        <v>2633</v>
      </c>
      <c r="F163" s="16"/>
      <c r="G163" s="12" t="s">
        <v>98</v>
      </c>
      <c r="H163" s="11" t="s">
        <v>2634</v>
      </c>
      <c r="I163" s="11"/>
      <c r="J163" s="13" t="s">
        <v>2635</v>
      </c>
    </row>
    <row r="164" spans="1:10" ht="11.25" customHeight="1">
      <c r="A164" s="3">
        <f t="shared" si="2"/>
        <v>160</v>
      </c>
      <c r="B164" s="11"/>
      <c r="C164" s="11" t="s">
        <v>2737</v>
      </c>
      <c r="D164" s="11"/>
      <c r="E164" s="11" t="s">
        <v>39</v>
      </c>
      <c r="F164" s="16">
        <v>20</v>
      </c>
      <c r="G164" s="12" t="s">
        <v>98</v>
      </c>
      <c r="H164" s="11" t="s">
        <v>2738</v>
      </c>
      <c r="I164" s="11"/>
      <c r="J164" s="13" t="s">
        <v>2805</v>
      </c>
    </row>
    <row r="165" spans="1:10" ht="11.25" customHeight="1">
      <c r="A165" s="3">
        <f>ROW()-4</f>
        <v>161</v>
      </c>
      <c r="B165" s="11"/>
      <c r="C165" s="11" t="s">
        <v>2806</v>
      </c>
      <c r="D165" s="11"/>
      <c r="E165" s="11" t="s">
        <v>39</v>
      </c>
      <c r="F165" s="16">
        <v>20</v>
      </c>
      <c r="G165" s="12" t="s">
        <v>98</v>
      </c>
      <c r="H165" s="11" t="s">
        <v>2741</v>
      </c>
      <c r="I165" s="11"/>
      <c r="J165" s="13" t="s">
        <v>2742</v>
      </c>
    </row>
    <row r="166" spans="1:10" ht="11.25" customHeight="1">
      <c r="A166" s="3">
        <f t="shared" si="2"/>
        <v>162</v>
      </c>
      <c r="B166" s="11"/>
      <c r="C166" s="11" t="s">
        <v>2746</v>
      </c>
      <c r="D166" s="11"/>
      <c r="E166" s="11" t="s">
        <v>2747</v>
      </c>
      <c r="F166" s="16"/>
      <c r="G166" s="12" t="s">
        <v>98</v>
      </c>
      <c r="H166" s="11" t="s">
        <v>2748</v>
      </c>
      <c r="I166" s="11"/>
      <c r="J166" s="13" t="s">
        <v>2749</v>
      </c>
    </row>
    <row r="167" spans="1:10" ht="11.25" customHeight="1">
      <c r="A167" s="3">
        <f t="shared" si="2"/>
        <v>163</v>
      </c>
      <c r="B167" s="11"/>
      <c r="C167" s="11" t="s">
        <v>2807</v>
      </c>
      <c r="D167" s="11"/>
      <c r="E167" s="11" t="s">
        <v>2808</v>
      </c>
      <c r="F167" s="16"/>
      <c r="G167" s="12" t="s">
        <v>98</v>
      </c>
      <c r="H167" s="11" t="s">
        <v>2752</v>
      </c>
      <c r="I167" s="11"/>
      <c r="J167" s="13" t="s">
        <v>2753</v>
      </c>
    </row>
    <row r="168" spans="1:10" ht="11.25" customHeight="1">
      <c r="A168" s="3">
        <f t="shared" si="2"/>
        <v>164</v>
      </c>
      <c r="B168" s="11"/>
      <c r="C168" s="11" t="s">
        <v>2519</v>
      </c>
      <c r="D168" s="11"/>
      <c r="E168" s="11" t="s">
        <v>43</v>
      </c>
      <c r="F168" s="16"/>
      <c r="G168" s="12" t="s">
        <v>98</v>
      </c>
      <c r="H168" s="11" t="s">
        <v>2794</v>
      </c>
      <c r="I168" s="11"/>
      <c r="J168" s="13" t="s">
        <v>2809</v>
      </c>
    </row>
    <row r="169" spans="1:10" ht="11.25" customHeight="1">
      <c r="A169" s="3">
        <f t="shared" si="2"/>
        <v>165</v>
      </c>
      <c r="B169" s="11"/>
      <c r="C169" s="11" t="s">
        <v>267</v>
      </c>
      <c r="D169" s="11"/>
      <c r="E169" s="11" t="s">
        <v>39</v>
      </c>
      <c r="F169" s="16">
        <v>200</v>
      </c>
      <c r="G169" s="12" t="s">
        <v>85</v>
      </c>
      <c r="H169" s="11" t="s">
        <v>268</v>
      </c>
      <c r="I169" s="11"/>
      <c r="J169" s="13" t="s">
        <v>2796</v>
      </c>
    </row>
    <row r="170" spans="1:10" ht="11.25" customHeight="1">
      <c r="A170" s="3">
        <f t="shared" si="2"/>
        <v>166</v>
      </c>
      <c r="B170" s="11"/>
      <c r="C170" s="11" t="s">
        <v>2689</v>
      </c>
      <c r="D170" s="11"/>
      <c r="E170" s="11" t="s">
        <v>39</v>
      </c>
      <c r="F170" s="16">
        <v>50</v>
      </c>
      <c r="G170" s="12" t="s">
        <v>98</v>
      </c>
      <c r="H170" s="11" t="s">
        <v>2690</v>
      </c>
      <c r="I170" s="11"/>
      <c r="J170" s="13" t="s">
        <v>2691</v>
      </c>
    </row>
    <row r="171" spans="1:10" ht="11.25" customHeight="1">
      <c r="A171" s="3">
        <f t="shared" si="2"/>
        <v>167</v>
      </c>
      <c r="B171" s="11"/>
      <c r="C171" s="11" t="s">
        <v>1922</v>
      </c>
      <c r="D171" s="11"/>
      <c r="E171" s="11" t="s">
        <v>2810</v>
      </c>
      <c r="F171" s="16"/>
      <c r="G171" s="12" t="s">
        <v>26</v>
      </c>
      <c r="H171" s="11" t="s">
        <v>2811</v>
      </c>
      <c r="I171" s="11"/>
      <c r="J171" s="13" t="s">
        <v>2812</v>
      </c>
    </row>
    <row r="172" spans="1:10" ht="11.25" customHeight="1">
      <c r="A172" s="3">
        <f t="shared" si="2"/>
        <v>168</v>
      </c>
      <c r="B172" s="11"/>
      <c r="C172" s="11" t="s">
        <v>2813</v>
      </c>
      <c r="D172" s="11"/>
      <c r="E172" s="11" t="s">
        <v>2814</v>
      </c>
      <c r="F172" s="16"/>
      <c r="G172" s="12" t="s">
        <v>26</v>
      </c>
      <c r="H172" s="11" t="s">
        <v>2815</v>
      </c>
      <c r="I172" s="11"/>
      <c r="J172" s="13" t="s">
        <v>2816</v>
      </c>
    </row>
    <row r="173" spans="1:10" ht="11.25" customHeight="1">
      <c r="A173" s="3">
        <f t="shared" si="2"/>
        <v>169</v>
      </c>
      <c r="B173" s="11" t="s">
        <v>2817</v>
      </c>
      <c r="C173" s="11"/>
      <c r="D173" s="11"/>
      <c r="E173" s="11"/>
      <c r="F173" s="16"/>
      <c r="G173" s="12"/>
      <c r="H173" s="11"/>
      <c r="I173" s="11"/>
      <c r="J173" s="13" t="s">
        <v>2818</v>
      </c>
    </row>
    <row r="174" spans="1:10" ht="11.25" customHeight="1">
      <c r="A174" s="3">
        <f t="shared" si="2"/>
        <v>170</v>
      </c>
      <c r="B174" s="11"/>
      <c r="C174" s="11" t="s">
        <v>1131</v>
      </c>
      <c r="D174" s="11"/>
      <c r="E174" s="11" t="s">
        <v>39</v>
      </c>
      <c r="F174" s="16">
        <v>50</v>
      </c>
      <c r="G174" s="12">
        <v>1</v>
      </c>
      <c r="H174" s="11" t="s">
        <v>2658</v>
      </c>
      <c r="I174" s="11"/>
      <c r="J174" s="13" t="s">
        <v>2819</v>
      </c>
    </row>
    <row r="175" spans="1:10" ht="11.25" customHeight="1">
      <c r="A175" s="3">
        <f t="shared" si="2"/>
        <v>171</v>
      </c>
      <c r="B175" s="11"/>
      <c r="C175" s="11" t="s">
        <v>1170</v>
      </c>
      <c r="D175" s="11"/>
      <c r="E175" s="11" t="s">
        <v>39</v>
      </c>
      <c r="F175" s="16">
        <v>10</v>
      </c>
      <c r="G175" s="12">
        <v>1</v>
      </c>
      <c r="H175" s="11" t="s">
        <v>1925</v>
      </c>
      <c r="I175" s="11"/>
      <c r="J175" s="13" t="s">
        <v>2820</v>
      </c>
    </row>
    <row r="176" spans="1:10" ht="11.25" customHeight="1">
      <c r="A176" s="3">
        <f t="shared" si="2"/>
        <v>172</v>
      </c>
      <c r="B176" s="11"/>
      <c r="C176" s="11" t="s">
        <v>2632</v>
      </c>
      <c r="D176" s="11"/>
      <c r="E176" s="11" t="s">
        <v>2633</v>
      </c>
      <c r="F176" s="16"/>
      <c r="G176" s="12" t="s">
        <v>98</v>
      </c>
      <c r="H176" s="11" t="s">
        <v>2634</v>
      </c>
      <c r="I176" s="11"/>
      <c r="J176" s="13" t="s">
        <v>2821</v>
      </c>
    </row>
    <row r="177" spans="1:10" ht="11.25" customHeight="1">
      <c r="A177" s="3">
        <f t="shared" si="2"/>
        <v>173</v>
      </c>
      <c r="B177" s="11"/>
      <c r="C177" s="11" t="s">
        <v>2737</v>
      </c>
      <c r="D177" s="11"/>
      <c r="E177" s="11" t="s">
        <v>39</v>
      </c>
      <c r="F177" s="16">
        <v>20</v>
      </c>
      <c r="G177" s="12" t="s">
        <v>98</v>
      </c>
      <c r="H177" s="11" t="s">
        <v>2738</v>
      </c>
      <c r="I177" s="11"/>
      <c r="J177" s="13" t="s">
        <v>2805</v>
      </c>
    </row>
    <row r="178" spans="1:10" ht="11.25" customHeight="1">
      <c r="A178" s="3">
        <f>ROW()-4</f>
        <v>174</v>
      </c>
      <c r="B178" s="11"/>
      <c r="C178" s="11" t="s">
        <v>2806</v>
      </c>
      <c r="D178" s="11"/>
      <c r="E178" s="11" t="s">
        <v>39</v>
      </c>
      <c r="F178" s="16">
        <v>20</v>
      </c>
      <c r="G178" s="12" t="s">
        <v>98</v>
      </c>
      <c r="H178" s="11" t="s">
        <v>2741</v>
      </c>
      <c r="I178" s="11"/>
      <c r="J178" s="13" t="s">
        <v>2742</v>
      </c>
    </row>
    <row r="179" spans="1:10" ht="11.25" customHeight="1">
      <c r="A179" s="3">
        <f t="shared" si="2"/>
        <v>175</v>
      </c>
      <c r="B179" s="11"/>
      <c r="C179" s="11" t="s">
        <v>2746</v>
      </c>
      <c r="D179" s="11"/>
      <c r="E179" s="11" t="s">
        <v>2747</v>
      </c>
      <c r="F179" s="16"/>
      <c r="G179" s="12" t="s">
        <v>98</v>
      </c>
      <c r="H179" s="11" t="s">
        <v>2748</v>
      </c>
      <c r="I179" s="11"/>
      <c r="J179" s="13" t="s">
        <v>2749</v>
      </c>
    </row>
    <row r="180" spans="1:10" ht="11.25" customHeight="1">
      <c r="A180" s="3">
        <f t="shared" si="2"/>
        <v>176</v>
      </c>
      <c r="B180" s="11"/>
      <c r="C180" s="11" t="s">
        <v>2807</v>
      </c>
      <c r="D180" s="11"/>
      <c r="E180" s="11" t="s">
        <v>2808</v>
      </c>
      <c r="F180" s="16"/>
      <c r="G180" s="12" t="s">
        <v>98</v>
      </c>
      <c r="H180" s="11" t="s">
        <v>2752</v>
      </c>
      <c r="I180" s="11"/>
      <c r="J180" s="13" t="s">
        <v>2753</v>
      </c>
    </row>
    <row r="181" spans="1:10" ht="11.25" customHeight="1">
      <c r="A181" s="3">
        <f t="shared" si="2"/>
        <v>177</v>
      </c>
      <c r="B181" s="11"/>
      <c r="C181" s="11" t="s">
        <v>2519</v>
      </c>
      <c r="D181" s="11"/>
      <c r="E181" s="11" t="s">
        <v>43</v>
      </c>
      <c r="F181" s="16"/>
      <c r="G181" s="12" t="s">
        <v>98</v>
      </c>
      <c r="H181" s="11" t="s">
        <v>2794</v>
      </c>
      <c r="I181" s="11"/>
      <c r="J181" s="13" t="s">
        <v>2795</v>
      </c>
    </row>
    <row r="182" spans="1:10" ht="11.25" customHeight="1">
      <c r="A182" s="3">
        <f t="shared" si="2"/>
        <v>178</v>
      </c>
      <c r="B182" s="11"/>
      <c r="C182" s="11" t="s">
        <v>267</v>
      </c>
      <c r="D182" s="11"/>
      <c r="E182" s="11" t="s">
        <v>39</v>
      </c>
      <c r="F182" s="16">
        <v>200</v>
      </c>
      <c r="G182" s="12" t="s">
        <v>85</v>
      </c>
      <c r="H182" s="11" t="s">
        <v>268</v>
      </c>
      <c r="I182" s="11"/>
      <c r="J182" s="13" t="s">
        <v>2796</v>
      </c>
    </row>
    <row r="183" spans="1:10" ht="11.25" customHeight="1">
      <c r="A183" s="3">
        <f t="shared" si="2"/>
        <v>179</v>
      </c>
      <c r="B183" s="11"/>
      <c r="C183" s="11" t="s">
        <v>2689</v>
      </c>
      <c r="D183" s="11"/>
      <c r="E183" s="11" t="s">
        <v>39</v>
      </c>
      <c r="F183" s="16">
        <v>50</v>
      </c>
      <c r="G183" s="12" t="s">
        <v>98</v>
      </c>
      <c r="H183" s="11" t="s">
        <v>2690</v>
      </c>
      <c r="I183" s="11"/>
      <c r="J183" s="13" t="s">
        <v>2691</v>
      </c>
    </row>
    <row r="184" spans="1:10" ht="11.25" customHeight="1">
      <c r="A184" s="3">
        <f t="shared" si="2"/>
        <v>180</v>
      </c>
      <c r="B184" s="11"/>
      <c r="C184" s="11" t="s">
        <v>2813</v>
      </c>
      <c r="D184" s="11"/>
      <c r="E184" s="11" t="s">
        <v>2822</v>
      </c>
      <c r="F184" s="16"/>
      <c r="G184" s="12" t="s">
        <v>26</v>
      </c>
      <c r="H184" s="11" t="s">
        <v>2815</v>
      </c>
      <c r="I184" s="11"/>
      <c r="J184" s="13" t="s">
        <v>2816</v>
      </c>
    </row>
    <row r="185" spans="1:10" ht="11.25" customHeight="1">
      <c r="A185" s="3">
        <f t="shared" si="2"/>
        <v>181</v>
      </c>
      <c r="B185" s="11" t="s">
        <v>2822</v>
      </c>
      <c r="C185" s="11"/>
      <c r="D185" s="11"/>
      <c r="E185" s="11"/>
      <c r="F185" s="16"/>
      <c r="G185" s="12"/>
      <c r="H185" s="11"/>
      <c r="I185" s="11"/>
      <c r="J185" s="13" t="s">
        <v>2823</v>
      </c>
    </row>
    <row r="186" spans="1:10" ht="11.25" customHeight="1">
      <c r="A186" s="3">
        <f t="shared" si="2"/>
        <v>182</v>
      </c>
      <c r="B186" s="11"/>
      <c r="C186" s="11" t="s">
        <v>1131</v>
      </c>
      <c r="D186" s="11"/>
      <c r="E186" s="11" t="s">
        <v>39</v>
      </c>
      <c r="F186" s="16">
        <v>60</v>
      </c>
      <c r="G186" s="12">
        <v>1</v>
      </c>
      <c r="H186" s="11" t="s">
        <v>2824</v>
      </c>
      <c r="I186" s="11"/>
      <c r="J186" s="13" t="s">
        <v>2825</v>
      </c>
    </row>
    <row r="187" spans="1:10" ht="11.25" customHeight="1">
      <c r="A187" s="3">
        <f t="shared" si="2"/>
        <v>183</v>
      </c>
      <c r="B187" s="11"/>
      <c r="C187" s="11" t="s">
        <v>1170</v>
      </c>
      <c r="D187" s="11"/>
      <c r="E187" s="11" t="s">
        <v>39</v>
      </c>
      <c r="F187" s="16">
        <v>10</v>
      </c>
      <c r="G187" s="12">
        <v>1</v>
      </c>
      <c r="H187" s="11" t="s">
        <v>2826</v>
      </c>
      <c r="I187" s="11"/>
      <c r="J187" s="13" t="s">
        <v>2827</v>
      </c>
    </row>
    <row r="188" spans="1:10" ht="11.25" customHeight="1">
      <c r="A188" s="3">
        <f t="shared" si="2"/>
        <v>184</v>
      </c>
      <c r="B188" s="11"/>
      <c r="C188" s="11" t="s">
        <v>2828</v>
      </c>
      <c r="D188" s="11"/>
      <c r="E188" s="11" t="s">
        <v>39</v>
      </c>
      <c r="F188" s="16">
        <v>200</v>
      </c>
      <c r="G188" s="12" t="s">
        <v>98</v>
      </c>
      <c r="H188" s="11" t="s">
        <v>2829</v>
      </c>
      <c r="I188" s="11"/>
      <c r="J188" s="13" t="s">
        <v>2830</v>
      </c>
    </row>
    <row r="189" spans="1:10" ht="11.25" customHeight="1">
      <c r="A189" s="3">
        <f t="shared" si="2"/>
        <v>185</v>
      </c>
      <c r="B189" s="11"/>
      <c r="C189" s="11" t="s">
        <v>2831</v>
      </c>
      <c r="D189" s="11"/>
      <c r="E189" s="11" t="s">
        <v>827</v>
      </c>
      <c r="F189" s="16"/>
      <c r="G189" s="12" t="s">
        <v>98</v>
      </c>
      <c r="H189" s="11" t="s">
        <v>2832</v>
      </c>
      <c r="I189" s="11"/>
      <c r="J189" s="13" t="s">
        <v>2833</v>
      </c>
    </row>
    <row r="190" spans="1:10" ht="11.25" customHeight="1">
      <c r="A190" s="3">
        <f>ROW()-4</f>
        <v>186</v>
      </c>
      <c r="B190" s="11"/>
      <c r="C190" s="11" t="s">
        <v>2834</v>
      </c>
      <c r="D190" s="11"/>
      <c r="E190" s="11" t="s">
        <v>705</v>
      </c>
      <c r="F190" s="16">
        <v>200</v>
      </c>
      <c r="G190" s="12" t="s">
        <v>85</v>
      </c>
      <c r="H190" s="11" t="s">
        <v>2835</v>
      </c>
      <c r="I190" s="11"/>
      <c r="J190" s="13" t="s">
        <v>2836</v>
      </c>
    </row>
    <row r="191" spans="1:10" ht="11.25" customHeight="1">
      <c r="A191" s="3">
        <f>ROW()-4</f>
        <v>187</v>
      </c>
      <c r="B191" s="11"/>
      <c r="C191" s="11" t="s">
        <v>2837</v>
      </c>
      <c r="D191" s="11"/>
      <c r="E191" s="11" t="s">
        <v>2838</v>
      </c>
      <c r="F191" s="16"/>
      <c r="G191" s="12" t="s">
        <v>31</v>
      </c>
      <c r="H191" s="11" t="s">
        <v>2839</v>
      </c>
      <c r="I191" s="11"/>
      <c r="J191" s="13" t="s">
        <v>2840</v>
      </c>
    </row>
    <row r="192" spans="1:10" ht="11.25" customHeight="1">
      <c r="A192" s="3">
        <f>ROW()-4</f>
        <v>188</v>
      </c>
      <c r="B192" s="11"/>
      <c r="C192" s="11" t="s">
        <v>2841</v>
      </c>
      <c r="D192" s="11"/>
      <c r="E192" s="11" t="s">
        <v>2842</v>
      </c>
      <c r="F192" s="16"/>
      <c r="G192" s="12" t="s">
        <v>85</v>
      </c>
      <c r="H192" s="11" t="s">
        <v>2843</v>
      </c>
      <c r="I192" s="11"/>
      <c r="J192" s="13" t="s">
        <v>2844</v>
      </c>
    </row>
    <row r="193" spans="1:10" ht="11.25" customHeight="1">
      <c r="A193" s="3">
        <f>ROW()-4</f>
        <v>189</v>
      </c>
      <c r="B193" s="11"/>
      <c r="C193" s="11" t="s">
        <v>2845</v>
      </c>
      <c r="D193" s="11"/>
      <c r="E193" s="11" t="s">
        <v>2846</v>
      </c>
      <c r="F193" s="16"/>
      <c r="G193" s="12" t="s">
        <v>31</v>
      </c>
      <c r="H193" s="11" t="s">
        <v>2847</v>
      </c>
      <c r="I193" s="11"/>
      <c r="J193" s="13" t="s">
        <v>2848</v>
      </c>
    </row>
    <row r="194" spans="1:10" ht="11.25" customHeight="1">
      <c r="A194" s="3">
        <f t="shared" si="2"/>
        <v>190</v>
      </c>
      <c r="B194" s="11"/>
      <c r="C194" s="11" t="s">
        <v>2689</v>
      </c>
      <c r="D194" s="11"/>
      <c r="E194" s="11" t="s">
        <v>39</v>
      </c>
      <c r="F194" s="16">
        <v>50</v>
      </c>
      <c r="G194" s="12" t="s">
        <v>98</v>
      </c>
      <c r="H194" s="11" t="s">
        <v>2690</v>
      </c>
      <c r="I194" s="11"/>
      <c r="J194" s="13" t="s">
        <v>2691</v>
      </c>
    </row>
    <row r="195" spans="1:10" ht="11.25" customHeight="1">
      <c r="A195" s="3">
        <f t="shared" si="2"/>
        <v>191</v>
      </c>
      <c r="B195" s="11" t="s">
        <v>2838</v>
      </c>
      <c r="C195" s="11"/>
      <c r="D195" s="11"/>
      <c r="E195" s="11" t="s">
        <v>705</v>
      </c>
      <c r="F195" s="16">
        <v>200</v>
      </c>
      <c r="G195" s="12">
        <v>1</v>
      </c>
      <c r="H195" s="11" t="s">
        <v>2849</v>
      </c>
      <c r="I195" s="11"/>
      <c r="J195" s="13" t="s">
        <v>2840</v>
      </c>
    </row>
    <row r="196" spans="1:10" ht="11.25" customHeight="1">
      <c r="A196" s="3">
        <f t="shared" si="2"/>
        <v>192</v>
      </c>
      <c r="B196" s="11"/>
      <c r="C196" s="11"/>
      <c r="D196" s="11" t="s">
        <v>2850</v>
      </c>
      <c r="E196" s="11" t="s">
        <v>2780</v>
      </c>
      <c r="F196" s="16"/>
      <c r="G196" s="12" t="s">
        <v>85</v>
      </c>
      <c r="H196" s="11" t="s">
        <v>2851</v>
      </c>
      <c r="I196" s="11"/>
      <c r="J196" s="11" t="s">
        <v>2852</v>
      </c>
    </row>
    <row r="197" spans="1:10" ht="11.25" customHeight="1">
      <c r="A197" s="3">
        <f t="shared" si="2"/>
        <v>193</v>
      </c>
      <c r="B197" s="11"/>
      <c r="C197" s="11"/>
      <c r="D197" s="11" t="s">
        <v>2853</v>
      </c>
      <c r="E197" s="11" t="s">
        <v>843</v>
      </c>
      <c r="F197" s="16"/>
      <c r="G197" s="12" t="s">
        <v>85</v>
      </c>
      <c r="H197" s="11" t="s">
        <v>2854</v>
      </c>
      <c r="I197" s="11"/>
      <c r="J197" s="13" t="s">
        <v>2855</v>
      </c>
    </row>
    <row r="198" spans="1:10" ht="11.25" customHeight="1">
      <c r="A198" s="3">
        <f t="shared" si="2"/>
        <v>194</v>
      </c>
      <c r="B198" s="11"/>
      <c r="C198" s="11"/>
      <c r="D198" s="11" t="s">
        <v>2856</v>
      </c>
      <c r="E198" s="11" t="s">
        <v>705</v>
      </c>
      <c r="F198" s="16">
        <v>50</v>
      </c>
      <c r="G198" s="12" t="s">
        <v>85</v>
      </c>
      <c r="H198" s="11" t="s">
        <v>2857</v>
      </c>
      <c r="I198" s="11"/>
      <c r="J198" s="13" t="s">
        <v>2858</v>
      </c>
    </row>
    <row r="199" spans="1:10" ht="11.25" customHeight="1">
      <c r="A199" s="3">
        <f t="shared" si="2"/>
        <v>195</v>
      </c>
      <c r="B199" s="11" t="s">
        <v>2842</v>
      </c>
      <c r="C199" s="11"/>
      <c r="D199" s="11"/>
      <c r="E199" s="11" t="s">
        <v>843</v>
      </c>
      <c r="F199" s="16"/>
      <c r="G199" s="12">
        <v>1</v>
      </c>
      <c r="H199" s="11" t="s">
        <v>2843</v>
      </c>
      <c r="I199" s="11"/>
      <c r="J199" s="13" t="s">
        <v>2859</v>
      </c>
    </row>
    <row r="200" spans="1:10" ht="11.25" customHeight="1">
      <c r="A200" s="3">
        <f t="shared" si="2"/>
        <v>196</v>
      </c>
      <c r="B200" s="11"/>
      <c r="C200" s="11"/>
      <c r="D200" s="11" t="s">
        <v>482</v>
      </c>
      <c r="E200" s="11" t="s">
        <v>39</v>
      </c>
      <c r="F200" s="16">
        <v>10</v>
      </c>
      <c r="G200" s="12">
        <v>1</v>
      </c>
      <c r="H200" s="11" t="s">
        <v>860</v>
      </c>
      <c r="I200" s="11"/>
      <c r="J200" s="13" t="s">
        <v>2582</v>
      </c>
    </row>
    <row r="201" spans="1:10" ht="11.25" customHeight="1">
      <c r="A201" s="3">
        <f t="shared" si="2"/>
        <v>197</v>
      </c>
      <c r="B201" s="11" t="s">
        <v>2846</v>
      </c>
      <c r="C201" s="11"/>
      <c r="D201" s="11"/>
      <c r="E201" s="11" t="s">
        <v>843</v>
      </c>
      <c r="F201" s="16"/>
      <c r="G201" s="12"/>
      <c r="H201" s="11" t="s">
        <v>2860</v>
      </c>
      <c r="I201" s="11"/>
      <c r="J201" s="13" t="s">
        <v>2848</v>
      </c>
    </row>
    <row r="202" spans="1:10" ht="11.25" customHeight="1">
      <c r="A202" s="3">
        <f t="shared" si="2"/>
        <v>198</v>
      </c>
      <c r="B202" s="11"/>
      <c r="C202" s="11"/>
      <c r="D202" s="11" t="s">
        <v>482</v>
      </c>
      <c r="E202" s="11" t="s">
        <v>39</v>
      </c>
      <c r="F202" s="16">
        <v>10</v>
      </c>
      <c r="G202" s="12">
        <v>1</v>
      </c>
      <c r="H202" s="11" t="s">
        <v>2861</v>
      </c>
      <c r="I202" s="11"/>
      <c r="J202" s="13" t="s">
        <v>2862</v>
      </c>
    </row>
    <row r="203" spans="1:10" ht="11.25" customHeight="1">
      <c r="A203" s="3">
        <f t="shared" si="2"/>
        <v>199</v>
      </c>
      <c r="B203" s="11"/>
      <c r="C203" s="11"/>
      <c r="D203" s="11" t="s">
        <v>2850</v>
      </c>
      <c r="E203" s="11" t="s">
        <v>2780</v>
      </c>
      <c r="F203" s="16"/>
      <c r="G203" s="12" t="s">
        <v>85</v>
      </c>
      <c r="H203" s="11" t="s">
        <v>2851</v>
      </c>
      <c r="I203" s="11"/>
      <c r="J203" s="11" t="s">
        <v>2852</v>
      </c>
    </row>
    <row r="204" spans="1:10" ht="11.25" customHeight="1">
      <c r="A204" s="3">
        <f t="shared" si="2"/>
        <v>200</v>
      </c>
      <c r="B204" s="11"/>
      <c r="C204" s="11"/>
      <c r="D204" s="11" t="s">
        <v>2853</v>
      </c>
      <c r="E204" s="11" t="s">
        <v>843</v>
      </c>
      <c r="F204" s="16"/>
      <c r="G204" s="12" t="s">
        <v>85</v>
      </c>
      <c r="H204" s="11" t="s">
        <v>2854</v>
      </c>
      <c r="I204" s="11"/>
      <c r="J204" s="13" t="s">
        <v>2855</v>
      </c>
    </row>
    <row r="205" spans="1:10" ht="11.25" customHeight="1">
      <c r="A205" s="3">
        <f t="shared" si="2"/>
        <v>201</v>
      </c>
      <c r="B205" s="11"/>
      <c r="C205" s="11"/>
      <c r="D205" s="11" t="s">
        <v>2856</v>
      </c>
      <c r="E205" s="11" t="s">
        <v>705</v>
      </c>
      <c r="F205" s="16">
        <v>50</v>
      </c>
      <c r="G205" s="12" t="s">
        <v>85</v>
      </c>
      <c r="H205" s="11" t="s">
        <v>2857</v>
      </c>
      <c r="I205" s="11"/>
      <c r="J205" s="13" t="s">
        <v>2858</v>
      </c>
    </row>
    <row r="206" spans="1:10" ht="11.25" customHeight="1">
      <c r="A206" s="3">
        <f t="shared" si="2"/>
        <v>202</v>
      </c>
      <c r="B206" s="11" t="s">
        <v>2502</v>
      </c>
      <c r="C206" s="11"/>
      <c r="D206" s="11"/>
      <c r="E206" s="11"/>
      <c r="F206" s="16"/>
      <c r="G206" s="12"/>
      <c r="H206" s="11"/>
      <c r="I206" s="11"/>
      <c r="J206" s="13" t="s">
        <v>2863</v>
      </c>
    </row>
    <row r="207" spans="1:10" ht="11.25" customHeight="1">
      <c r="A207" s="3">
        <f t="shared" si="2"/>
        <v>203</v>
      </c>
      <c r="B207" s="11"/>
      <c r="C207" s="11" t="s">
        <v>1051</v>
      </c>
      <c r="D207" s="11"/>
      <c r="E207" s="11" t="s">
        <v>2864</v>
      </c>
      <c r="F207" s="16"/>
      <c r="G207" s="12" t="s">
        <v>244</v>
      </c>
      <c r="H207" s="11" t="s">
        <v>2865</v>
      </c>
      <c r="I207" s="11"/>
      <c r="J207" s="13" t="s">
        <v>2865</v>
      </c>
    </row>
    <row r="208" spans="1:10" ht="11.25" customHeight="1">
      <c r="A208" s="3">
        <f t="shared" si="2"/>
        <v>204</v>
      </c>
      <c r="B208" s="11" t="s">
        <v>2864</v>
      </c>
      <c r="C208" s="11"/>
      <c r="D208" s="11"/>
      <c r="E208" s="11"/>
      <c r="F208" s="16"/>
      <c r="G208" s="12"/>
      <c r="H208" s="11"/>
      <c r="I208" s="11"/>
      <c r="J208" s="13"/>
    </row>
    <row r="209" spans="1:10" ht="11.25" customHeight="1">
      <c r="A209" s="3">
        <f t="shared" si="2"/>
        <v>205</v>
      </c>
      <c r="B209" s="11"/>
      <c r="C209" s="11"/>
      <c r="D209" s="11" t="s">
        <v>193</v>
      </c>
      <c r="E209" s="11" t="s">
        <v>39</v>
      </c>
      <c r="F209" s="16">
        <v>50</v>
      </c>
      <c r="G209" s="12">
        <v>1</v>
      </c>
      <c r="H209" s="11" t="s">
        <v>2866</v>
      </c>
      <c r="I209" s="11"/>
      <c r="J209" s="13" t="s">
        <v>2867</v>
      </c>
    </row>
    <row r="210" spans="1:10" ht="11.25" customHeight="1">
      <c r="A210" s="3">
        <f t="shared" si="2"/>
        <v>206</v>
      </c>
      <c r="B210" s="11"/>
      <c r="C210" s="11" t="s">
        <v>1431</v>
      </c>
      <c r="D210" s="11"/>
      <c r="E210" s="11" t="s">
        <v>43</v>
      </c>
      <c r="F210" s="16"/>
      <c r="G210" s="12">
        <v>1</v>
      </c>
      <c r="H210" s="11" t="s">
        <v>2868</v>
      </c>
      <c r="I210" s="11"/>
      <c r="J210" s="13" t="s">
        <v>2869</v>
      </c>
    </row>
    <row r="211" spans="1:10" ht="11.25" customHeight="1">
      <c r="A211" s="3">
        <f t="shared" si="2"/>
        <v>207</v>
      </c>
      <c r="B211" s="11"/>
      <c r="C211" s="11" t="s">
        <v>1880</v>
      </c>
      <c r="D211" s="11"/>
      <c r="E211" s="11" t="s">
        <v>43</v>
      </c>
      <c r="F211" s="16"/>
      <c r="G211" s="12">
        <v>1</v>
      </c>
      <c r="H211" s="11" t="s">
        <v>2870</v>
      </c>
      <c r="I211" s="11"/>
      <c r="J211" s="13" t="s">
        <v>2871</v>
      </c>
    </row>
    <row r="212" spans="1:10" ht="11.25" customHeight="1">
      <c r="A212" s="3">
        <f t="shared" si="2"/>
        <v>208</v>
      </c>
      <c r="B212" s="11"/>
      <c r="C212" s="11" t="s">
        <v>2325</v>
      </c>
      <c r="D212" s="11"/>
      <c r="E212" s="11" t="s">
        <v>2581</v>
      </c>
      <c r="F212" s="16"/>
      <c r="G212" s="12">
        <v>1</v>
      </c>
      <c r="H212" s="11" t="s">
        <v>2503</v>
      </c>
      <c r="I212" s="11"/>
      <c r="J212" s="13" t="s">
        <v>2872</v>
      </c>
    </row>
    <row r="213" spans="1:10" ht="11.25" customHeight="1">
      <c r="A213" s="3">
        <f t="shared" si="2"/>
        <v>209</v>
      </c>
      <c r="B213" s="11"/>
      <c r="C213" s="11" t="s">
        <v>2873</v>
      </c>
      <c r="D213" s="11"/>
      <c r="E213" s="11" t="s">
        <v>2581</v>
      </c>
      <c r="F213" s="16"/>
      <c r="G213" s="12">
        <v>1</v>
      </c>
      <c r="H213" s="11" t="s">
        <v>2874</v>
      </c>
      <c r="I213" s="11"/>
      <c r="J213" s="13" t="s">
        <v>2875</v>
      </c>
    </row>
    <row r="214" spans="1:10" ht="11.25" customHeight="1">
      <c r="A214" s="3">
        <f t="shared" si="2"/>
        <v>210</v>
      </c>
      <c r="B214" s="11"/>
      <c r="C214" s="11" t="s">
        <v>1359</v>
      </c>
      <c r="D214" s="11"/>
      <c r="E214" s="11" t="s">
        <v>39</v>
      </c>
      <c r="F214" s="16">
        <v>1000</v>
      </c>
      <c r="G214" s="12" t="s">
        <v>98</v>
      </c>
      <c r="H214" s="11" t="s">
        <v>268</v>
      </c>
      <c r="I214" s="11"/>
      <c r="J214" s="13" t="s">
        <v>2876</v>
      </c>
    </row>
    <row r="215" spans="1:10" ht="11.25" customHeight="1">
      <c r="A215" s="3">
        <f t="shared" si="2"/>
        <v>211</v>
      </c>
      <c r="B215" s="11" t="s">
        <v>2494</v>
      </c>
      <c r="C215" s="11"/>
      <c r="D215" s="11"/>
      <c r="E215" s="11"/>
      <c r="F215" s="16"/>
      <c r="G215" s="12"/>
      <c r="H215" s="11"/>
      <c r="I215" s="11"/>
      <c r="J215" s="13"/>
    </row>
    <row r="216" spans="1:10" ht="11.25" customHeight="1">
      <c r="A216" s="3">
        <f t="shared" si="2"/>
        <v>212</v>
      </c>
      <c r="B216" s="11"/>
      <c r="C216" s="11" t="s">
        <v>2877</v>
      </c>
      <c r="D216" s="11"/>
      <c r="E216" s="11" t="s">
        <v>39</v>
      </c>
      <c r="F216" s="16">
        <v>50</v>
      </c>
      <c r="G216" s="12">
        <v>1</v>
      </c>
      <c r="H216" s="11" t="s">
        <v>40</v>
      </c>
      <c r="I216" s="11"/>
      <c r="J216" s="13" t="s">
        <v>2878</v>
      </c>
    </row>
    <row r="217" spans="1:10" ht="11.25" customHeight="1">
      <c r="A217" s="3">
        <f t="shared" si="2"/>
        <v>213</v>
      </c>
      <c r="B217" s="11"/>
      <c r="C217" s="11" t="s">
        <v>2879</v>
      </c>
      <c r="D217" s="11"/>
      <c r="E217" s="11" t="s">
        <v>2880</v>
      </c>
      <c r="F217" s="16"/>
      <c r="G217" s="12" t="s">
        <v>98</v>
      </c>
      <c r="H217" s="11" t="s">
        <v>119</v>
      </c>
      <c r="I217" s="11"/>
      <c r="J217" s="13" t="s">
        <v>2881</v>
      </c>
    </row>
    <row r="218" spans="1:10" ht="11.25" customHeight="1">
      <c r="A218" s="3">
        <f t="shared" si="2"/>
        <v>214</v>
      </c>
      <c r="B218" s="11"/>
      <c r="C218" s="11" t="s">
        <v>790</v>
      </c>
      <c r="D218" s="11"/>
      <c r="E218" s="11" t="s">
        <v>39</v>
      </c>
      <c r="F218" s="16">
        <v>10000</v>
      </c>
      <c r="G218" s="12">
        <v>1</v>
      </c>
      <c r="H218" s="11" t="s">
        <v>2882</v>
      </c>
      <c r="I218" s="11"/>
      <c r="J218" s="13" t="s">
        <v>2883</v>
      </c>
    </row>
    <row r="219" spans="1:10" ht="11.25" customHeight="1">
      <c r="A219" s="3">
        <f t="shared" si="2"/>
        <v>215</v>
      </c>
      <c r="B219" s="11" t="s">
        <v>2884</v>
      </c>
      <c r="C219" s="11"/>
      <c r="D219" s="11"/>
      <c r="E219" s="11"/>
      <c r="F219" s="16"/>
      <c r="G219" s="12"/>
      <c r="H219" s="11"/>
      <c r="I219" s="11"/>
      <c r="J219" s="13"/>
    </row>
    <row r="220" spans="1:10" ht="11.25" customHeight="1">
      <c r="A220" s="3">
        <f t="shared" si="2"/>
        <v>216</v>
      </c>
      <c r="B220" s="11"/>
      <c r="C220" s="11"/>
      <c r="D220" s="11" t="s">
        <v>2885</v>
      </c>
      <c r="E220" s="11" t="s">
        <v>39</v>
      </c>
      <c r="F220" s="16">
        <v>50</v>
      </c>
      <c r="G220" s="12">
        <v>1</v>
      </c>
      <c r="H220" s="11" t="s">
        <v>1889</v>
      </c>
      <c r="I220" s="11"/>
      <c r="J220" s="13" t="s">
        <v>2580</v>
      </c>
    </row>
    <row r="221" spans="1:10" ht="11.25" customHeight="1">
      <c r="A221" s="3">
        <f t="shared" si="2"/>
        <v>217</v>
      </c>
      <c r="B221" s="11"/>
      <c r="C221" s="11"/>
      <c r="D221" s="11"/>
      <c r="E221" s="11" t="s">
        <v>31</v>
      </c>
      <c r="F221" s="16"/>
      <c r="G221" s="12"/>
      <c r="H221" s="11"/>
      <c r="I221" s="11" t="s">
        <v>2886</v>
      </c>
      <c r="J221" s="13"/>
    </row>
    <row r="222" spans="1:10" ht="11.25" customHeight="1">
      <c r="A222" s="3">
        <f t="shared" si="2"/>
        <v>218</v>
      </c>
      <c r="B222" s="11"/>
      <c r="C222" s="11"/>
      <c r="D222" s="11"/>
      <c r="E222" s="11" t="s">
        <v>31</v>
      </c>
      <c r="F222" s="16"/>
      <c r="G222" s="12"/>
      <c r="H222" s="11"/>
      <c r="I222" s="11" t="s">
        <v>2887</v>
      </c>
      <c r="J222" s="13"/>
    </row>
    <row r="223" spans="1:10" ht="11.25" customHeight="1">
      <c r="A223" s="3">
        <f t="shared" si="2"/>
        <v>219</v>
      </c>
      <c r="B223" s="11"/>
      <c r="C223" s="11" t="s">
        <v>1131</v>
      </c>
      <c r="D223" s="11"/>
      <c r="E223" s="11" t="s">
        <v>39</v>
      </c>
      <c r="F223" s="16">
        <v>50</v>
      </c>
      <c r="G223" s="12">
        <v>1</v>
      </c>
      <c r="H223" s="11" t="s">
        <v>2888</v>
      </c>
      <c r="I223" s="11"/>
      <c r="J223" s="13" t="s">
        <v>2889</v>
      </c>
    </row>
    <row r="224" spans="1:10" ht="11.25" customHeight="1">
      <c r="A224" s="3">
        <f t="shared" si="2"/>
        <v>220</v>
      </c>
      <c r="B224" s="11"/>
      <c r="C224" s="11" t="s">
        <v>1170</v>
      </c>
      <c r="D224" s="11"/>
      <c r="E224" s="11" t="s">
        <v>39</v>
      </c>
      <c r="F224" s="16">
        <v>10</v>
      </c>
      <c r="G224" s="12">
        <v>1</v>
      </c>
      <c r="H224" s="11" t="s">
        <v>2890</v>
      </c>
      <c r="I224" s="11"/>
      <c r="J224" s="13" t="s">
        <v>2891</v>
      </c>
    </row>
    <row r="225" spans="1:10" ht="11.25" customHeight="1">
      <c r="A225" s="3">
        <f t="shared" si="2"/>
        <v>221</v>
      </c>
      <c r="B225" s="11" t="s">
        <v>2498</v>
      </c>
      <c r="C225" s="11"/>
      <c r="D225" s="11"/>
      <c r="E225" s="11"/>
      <c r="F225" s="16"/>
      <c r="G225" s="12"/>
      <c r="H225" s="11"/>
      <c r="I225" s="11"/>
      <c r="J225" s="13" t="s">
        <v>2500</v>
      </c>
    </row>
    <row r="226" spans="1:10" ht="11.25" customHeight="1">
      <c r="A226" s="3">
        <f t="shared" si="2"/>
        <v>222</v>
      </c>
      <c r="B226" s="11"/>
      <c r="C226" s="11"/>
      <c r="D226" s="11" t="s">
        <v>341</v>
      </c>
      <c r="E226" s="11" t="s">
        <v>39</v>
      </c>
      <c r="F226" s="16">
        <v>100</v>
      </c>
      <c r="G226" s="12">
        <v>1</v>
      </c>
      <c r="H226" s="11" t="s">
        <v>1049</v>
      </c>
      <c r="I226" s="11"/>
      <c r="J226" s="13" t="s">
        <v>2892</v>
      </c>
    </row>
    <row r="227" spans="1:10" ht="11.25" customHeight="1">
      <c r="A227" s="3">
        <f t="shared" si="2"/>
        <v>223</v>
      </c>
      <c r="B227" s="11"/>
      <c r="C227" s="11"/>
      <c r="D227" s="11"/>
      <c r="E227" s="11" t="s">
        <v>31</v>
      </c>
      <c r="F227" s="16"/>
      <c r="G227" s="12"/>
      <c r="H227" s="11"/>
      <c r="I227" s="11" t="s">
        <v>170</v>
      </c>
      <c r="J227" s="13"/>
    </row>
    <row r="228" spans="1:10" s="67" customFormat="1" ht="11.25" customHeight="1">
      <c r="A228" s="3">
        <f t="shared" si="2"/>
        <v>224</v>
      </c>
      <c r="B228" s="57"/>
      <c r="C228" s="57"/>
      <c r="D228" s="57"/>
      <c r="E228" s="66" t="s">
        <v>31</v>
      </c>
      <c r="F228" s="58"/>
      <c r="G228" s="59"/>
      <c r="H228" s="57"/>
      <c r="I228" s="66" t="s">
        <v>2893</v>
      </c>
      <c r="J228" s="64"/>
    </row>
    <row r="229" spans="1:10" ht="11.25" customHeight="1">
      <c r="A229" s="3">
        <f t="shared" si="2"/>
        <v>225</v>
      </c>
      <c r="B229" s="11"/>
      <c r="C229" s="11" t="s">
        <v>2877</v>
      </c>
      <c r="D229" s="11"/>
      <c r="E229" s="11" t="s">
        <v>39</v>
      </c>
      <c r="F229" s="16">
        <v>100</v>
      </c>
      <c r="G229" s="12">
        <v>1</v>
      </c>
      <c r="H229" s="11" t="s">
        <v>40</v>
      </c>
      <c r="I229" s="11"/>
      <c r="J229" s="13" t="s">
        <v>2894</v>
      </c>
    </row>
    <row r="230" spans="1:10" ht="11.25" customHeight="1">
      <c r="A230" s="3">
        <f t="shared" si="2"/>
        <v>226</v>
      </c>
      <c r="B230" s="11"/>
      <c r="C230" s="11" t="s">
        <v>2879</v>
      </c>
      <c r="D230" s="11"/>
      <c r="E230" s="11" t="s">
        <v>2880</v>
      </c>
      <c r="F230" s="16"/>
      <c r="G230" s="12" t="s">
        <v>98</v>
      </c>
      <c r="H230" s="11" t="s">
        <v>2895</v>
      </c>
      <c r="I230" s="11"/>
      <c r="J230" s="13" t="s">
        <v>2896</v>
      </c>
    </row>
    <row r="231" spans="1:10" ht="11.25" customHeight="1">
      <c r="A231" s="3">
        <f t="shared" si="2"/>
        <v>227</v>
      </c>
      <c r="B231" s="11"/>
      <c r="C231" s="11" t="s">
        <v>790</v>
      </c>
      <c r="D231" s="11"/>
      <c r="E231" s="11" t="s">
        <v>39</v>
      </c>
      <c r="F231" s="16">
        <v>10000</v>
      </c>
      <c r="G231" s="12">
        <v>1</v>
      </c>
      <c r="H231" s="11" t="s">
        <v>2897</v>
      </c>
      <c r="I231" s="11"/>
      <c r="J231" s="13" t="s">
        <v>2898</v>
      </c>
    </row>
    <row r="232" spans="1:10" ht="11.25" customHeight="1">
      <c r="A232" s="3">
        <f t="shared" si="2"/>
        <v>228</v>
      </c>
      <c r="B232" s="11"/>
      <c r="C232" s="11" t="s">
        <v>2899</v>
      </c>
      <c r="D232" s="11"/>
      <c r="E232" s="11" t="s">
        <v>39</v>
      </c>
      <c r="F232" s="16">
        <v>10000</v>
      </c>
      <c r="G232" s="12" t="s">
        <v>85</v>
      </c>
      <c r="H232" s="11" t="s">
        <v>2900</v>
      </c>
      <c r="I232" s="11"/>
      <c r="J232" s="13" t="s">
        <v>2901</v>
      </c>
    </row>
    <row r="233" spans="1:10" ht="11.25" customHeight="1">
      <c r="A233" s="3">
        <f t="shared" si="2"/>
        <v>229</v>
      </c>
      <c r="B233" s="11" t="s">
        <v>2478</v>
      </c>
      <c r="C233" s="11"/>
      <c r="D233" s="11"/>
      <c r="E233" s="11" t="s">
        <v>39</v>
      </c>
      <c r="F233" s="16">
        <v>100</v>
      </c>
      <c r="G233" s="12">
        <v>1</v>
      </c>
      <c r="H233" s="11" t="s">
        <v>2902</v>
      </c>
      <c r="I233" s="11"/>
      <c r="J233" s="13" t="s">
        <v>2903</v>
      </c>
    </row>
    <row r="234" spans="1:10" ht="11.25" customHeight="1">
      <c r="A234" s="3">
        <f t="shared" si="2"/>
        <v>230</v>
      </c>
      <c r="B234" s="11"/>
      <c r="C234" s="11"/>
      <c r="D234" s="11" t="s">
        <v>2904</v>
      </c>
      <c r="E234" s="11" t="s">
        <v>39</v>
      </c>
      <c r="F234" s="16">
        <v>100</v>
      </c>
      <c r="G234" s="12" t="s">
        <v>98</v>
      </c>
      <c r="H234" s="11" t="s">
        <v>2905</v>
      </c>
      <c r="I234" s="11"/>
      <c r="J234" s="13" t="s">
        <v>2906</v>
      </c>
    </row>
    <row r="235" spans="1:10" ht="11.25" customHeight="1">
      <c r="A235" s="3">
        <f t="shared" si="2"/>
        <v>231</v>
      </c>
      <c r="B235" s="11" t="s">
        <v>2506</v>
      </c>
      <c r="C235" s="11"/>
      <c r="D235" s="11"/>
      <c r="E235" s="11"/>
      <c r="F235" s="16"/>
      <c r="G235" s="12"/>
      <c r="H235" s="11"/>
      <c r="I235" s="11"/>
      <c r="J235" s="13"/>
    </row>
    <row r="236" spans="1:10" ht="11.25" customHeight="1">
      <c r="A236" s="3">
        <f t="shared" si="2"/>
        <v>232</v>
      </c>
      <c r="B236" s="11"/>
      <c r="C236" s="11" t="s">
        <v>1051</v>
      </c>
      <c r="D236" s="11"/>
      <c r="E236" s="11" t="s">
        <v>2907</v>
      </c>
      <c r="F236" s="16"/>
      <c r="G236" s="12" t="s">
        <v>244</v>
      </c>
      <c r="H236" s="11" t="s">
        <v>2908</v>
      </c>
      <c r="I236" s="11"/>
      <c r="J236" s="13" t="s">
        <v>2908</v>
      </c>
    </row>
    <row r="237" spans="1:10" ht="11.25" customHeight="1">
      <c r="A237" s="3">
        <f t="shared" si="2"/>
        <v>233</v>
      </c>
      <c r="B237" s="11"/>
      <c r="C237" s="11" t="s">
        <v>790</v>
      </c>
      <c r="D237" s="11"/>
      <c r="E237" s="11" t="s">
        <v>39</v>
      </c>
      <c r="F237" s="16">
        <v>50000</v>
      </c>
      <c r="G237" s="12" t="s">
        <v>98</v>
      </c>
      <c r="H237" s="11" t="s">
        <v>2909</v>
      </c>
      <c r="I237" s="11"/>
      <c r="J237" s="13" t="s">
        <v>2910</v>
      </c>
    </row>
    <row r="238" spans="1:10" ht="11.25" customHeight="1">
      <c r="A238" s="3">
        <f t="shared" si="2"/>
        <v>234</v>
      </c>
      <c r="B238" s="11" t="s">
        <v>2907</v>
      </c>
      <c r="C238" s="11"/>
      <c r="D238" s="11"/>
      <c r="E238" s="11"/>
      <c r="F238" s="16"/>
      <c r="G238" s="12"/>
      <c r="H238" s="11"/>
      <c r="I238" s="11"/>
      <c r="J238" s="13"/>
    </row>
    <row r="239" spans="1:10" ht="11.25" customHeight="1">
      <c r="A239" s="3">
        <f t="shared" si="2"/>
        <v>235</v>
      </c>
      <c r="B239" s="11"/>
      <c r="C239" s="11" t="s">
        <v>1431</v>
      </c>
      <c r="D239" s="11"/>
      <c r="E239" s="11" t="s">
        <v>43</v>
      </c>
      <c r="F239" s="16"/>
      <c r="G239" s="12">
        <v>1</v>
      </c>
      <c r="H239" s="11" t="s">
        <v>2868</v>
      </c>
      <c r="I239" s="11"/>
      <c r="J239" s="13" t="s">
        <v>2911</v>
      </c>
    </row>
    <row r="240" spans="1:10" ht="11.25" customHeight="1">
      <c r="A240" s="3">
        <f t="shared" si="2"/>
        <v>236</v>
      </c>
      <c r="B240" s="11"/>
      <c r="C240" s="11" t="s">
        <v>1880</v>
      </c>
      <c r="D240" s="11"/>
      <c r="E240" s="11" t="s">
        <v>43</v>
      </c>
      <c r="F240" s="16"/>
      <c r="G240" s="12">
        <v>1</v>
      </c>
      <c r="H240" s="11" t="s">
        <v>2870</v>
      </c>
      <c r="I240" s="11"/>
      <c r="J240" s="13" t="s">
        <v>2912</v>
      </c>
    </row>
    <row r="241" spans="1:10" ht="11.25" customHeight="1">
      <c r="A241" s="3">
        <f t="shared" si="2"/>
        <v>237</v>
      </c>
      <c r="B241" s="11"/>
      <c r="C241" s="11" t="s">
        <v>2913</v>
      </c>
      <c r="D241" s="11"/>
      <c r="E241" s="11" t="s">
        <v>2914</v>
      </c>
      <c r="F241" s="16"/>
      <c r="G241" s="12">
        <v>1</v>
      </c>
      <c r="H241" s="11" t="s">
        <v>862</v>
      </c>
      <c r="I241" s="11"/>
      <c r="J241" s="13" t="s">
        <v>2915</v>
      </c>
    </row>
    <row r="242" spans="1:10" ht="11.25" customHeight="1">
      <c r="A242" s="3">
        <f t="shared" si="2"/>
        <v>238</v>
      </c>
      <c r="B242" s="11"/>
      <c r="C242" s="11" t="s">
        <v>2916</v>
      </c>
      <c r="D242" s="11"/>
      <c r="E242" s="11" t="s">
        <v>2917</v>
      </c>
      <c r="F242" s="16"/>
      <c r="G242" s="12">
        <v>1</v>
      </c>
      <c r="H242" s="11" t="s">
        <v>2918</v>
      </c>
      <c r="I242" s="11"/>
      <c r="J242" s="13" t="s">
        <v>2919</v>
      </c>
    </row>
    <row r="243" spans="1:10" ht="11.25" customHeight="1">
      <c r="A243" s="3">
        <f t="shared" si="2"/>
        <v>239</v>
      </c>
      <c r="B243" s="11"/>
      <c r="C243" s="11" t="s">
        <v>790</v>
      </c>
      <c r="D243" s="11"/>
      <c r="E243" s="11" t="s">
        <v>39</v>
      </c>
      <c r="F243" s="16">
        <v>50000</v>
      </c>
      <c r="G243" s="12" t="s">
        <v>98</v>
      </c>
      <c r="H243" s="11" t="s">
        <v>2909</v>
      </c>
      <c r="I243" s="11"/>
      <c r="J243" s="13" t="s">
        <v>2910</v>
      </c>
    </row>
    <row r="244" spans="1:10" ht="11.25" customHeight="1">
      <c r="A244" s="3">
        <f t="shared" si="2"/>
        <v>240</v>
      </c>
      <c r="B244" s="11" t="s">
        <v>1038</v>
      </c>
      <c r="C244" s="11"/>
      <c r="D244" s="11"/>
      <c r="E244" s="11"/>
      <c r="F244" s="16"/>
      <c r="G244" s="12"/>
      <c r="H244" s="11"/>
      <c r="I244" s="11"/>
      <c r="J244" s="13" t="s">
        <v>2920</v>
      </c>
    </row>
    <row r="245" spans="1:10" ht="11.25" customHeight="1">
      <c r="A245" s="3">
        <f t="shared" si="2"/>
        <v>241</v>
      </c>
      <c r="B245" s="11"/>
      <c r="C245" s="11" t="s">
        <v>2921</v>
      </c>
      <c r="D245" s="11"/>
      <c r="E245" s="11" t="s">
        <v>2922</v>
      </c>
      <c r="F245" s="16"/>
      <c r="G245" s="12" t="s">
        <v>98</v>
      </c>
      <c r="H245" s="11" t="s">
        <v>2923</v>
      </c>
      <c r="I245" s="11"/>
      <c r="J245" s="13" t="s">
        <v>2924</v>
      </c>
    </row>
    <row r="246" spans="1:10" ht="11.25" customHeight="1">
      <c r="A246" s="3">
        <f t="shared" si="2"/>
        <v>242</v>
      </c>
      <c r="B246" s="11"/>
      <c r="C246" s="11" t="s">
        <v>2925</v>
      </c>
      <c r="D246" s="11"/>
      <c r="E246" s="11" t="s">
        <v>2922</v>
      </c>
      <c r="F246" s="16"/>
      <c r="G246" s="12" t="s">
        <v>98</v>
      </c>
      <c r="H246" s="11" t="s">
        <v>2926</v>
      </c>
      <c r="I246" s="11"/>
      <c r="J246" s="13" t="s">
        <v>2927</v>
      </c>
    </row>
    <row r="247" spans="1:10" ht="11.25" customHeight="1">
      <c r="A247" s="3">
        <f t="shared" si="2"/>
        <v>243</v>
      </c>
      <c r="B247" s="11"/>
      <c r="C247" s="11" t="s">
        <v>2928</v>
      </c>
      <c r="D247" s="11"/>
      <c r="E247" s="11" t="s">
        <v>2922</v>
      </c>
      <c r="F247" s="16"/>
      <c r="G247" s="12" t="s">
        <v>98</v>
      </c>
      <c r="H247" s="11" t="s">
        <v>2929</v>
      </c>
      <c r="I247" s="11"/>
      <c r="J247" s="13" t="s">
        <v>2930</v>
      </c>
    </row>
    <row r="248" spans="1:10" ht="11.25" customHeight="1">
      <c r="A248" s="3">
        <f t="shared" si="2"/>
        <v>244</v>
      </c>
      <c r="B248" s="11"/>
      <c r="C248" s="11" t="s">
        <v>2931</v>
      </c>
      <c r="D248" s="11"/>
      <c r="E248" s="11" t="s">
        <v>2922</v>
      </c>
      <c r="F248" s="16"/>
      <c r="G248" s="12" t="s">
        <v>98</v>
      </c>
      <c r="H248" s="11" t="s">
        <v>2932</v>
      </c>
      <c r="I248" s="11"/>
      <c r="J248" s="13" t="s">
        <v>2933</v>
      </c>
    </row>
    <row r="249" spans="1:10" ht="11.25" customHeight="1">
      <c r="A249" s="3">
        <f t="shared" si="2"/>
        <v>245</v>
      </c>
      <c r="B249" s="11"/>
      <c r="C249" s="11" t="s">
        <v>2934</v>
      </c>
      <c r="D249" s="11"/>
      <c r="E249" s="11" t="s">
        <v>39</v>
      </c>
      <c r="F249" s="16">
        <v>10000</v>
      </c>
      <c r="G249" s="12" t="s">
        <v>98</v>
      </c>
      <c r="H249" s="11" t="s">
        <v>2935</v>
      </c>
      <c r="I249" s="11"/>
      <c r="J249" s="13" t="s">
        <v>2936</v>
      </c>
    </row>
    <row r="250" spans="1:10" ht="11.25" customHeight="1">
      <c r="A250" s="3">
        <f t="shared" si="2"/>
        <v>246</v>
      </c>
      <c r="B250" s="11"/>
      <c r="C250" s="11" t="s">
        <v>2937</v>
      </c>
      <c r="D250" s="11"/>
      <c r="E250" s="11" t="s">
        <v>2938</v>
      </c>
      <c r="F250" s="16"/>
      <c r="G250" s="12" t="s">
        <v>98</v>
      </c>
      <c r="H250" s="11" t="s">
        <v>2009</v>
      </c>
      <c r="I250" s="11"/>
      <c r="J250" s="13" t="s">
        <v>2939</v>
      </c>
    </row>
    <row r="251" spans="1:10" ht="11.25" customHeight="1">
      <c r="A251" s="3">
        <f t="shared" si="2"/>
        <v>247</v>
      </c>
      <c r="B251" s="11" t="s">
        <v>2922</v>
      </c>
      <c r="C251" s="11"/>
      <c r="D251" s="11"/>
      <c r="E251" s="11"/>
      <c r="F251" s="16"/>
      <c r="G251" s="12"/>
      <c r="H251" s="11"/>
      <c r="I251" s="11"/>
      <c r="J251" s="13" t="s">
        <v>2940</v>
      </c>
    </row>
    <row r="252" spans="1:10" ht="11.25" customHeight="1">
      <c r="A252" s="3">
        <f t="shared" si="2"/>
        <v>248</v>
      </c>
      <c r="B252" s="11"/>
      <c r="C252" s="11"/>
      <c r="D252" s="11" t="s">
        <v>270</v>
      </c>
      <c r="E252" s="11" t="s">
        <v>39</v>
      </c>
      <c r="F252" s="16">
        <v>50</v>
      </c>
      <c r="G252" s="12">
        <v>1</v>
      </c>
      <c r="H252" s="11" t="s">
        <v>1889</v>
      </c>
      <c r="I252" s="11"/>
      <c r="J252" s="13" t="s">
        <v>2580</v>
      </c>
    </row>
    <row r="253" spans="1:10" ht="11.25" customHeight="1">
      <c r="A253" s="3">
        <f t="shared" si="2"/>
        <v>249</v>
      </c>
      <c r="B253" s="11"/>
      <c r="C253" s="11" t="s">
        <v>790</v>
      </c>
      <c r="D253" s="11"/>
      <c r="E253" s="11" t="s">
        <v>39</v>
      </c>
      <c r="F253" s="16">
        <v>10000</v>
      </c>
      <c r="G253" s="12">
        <v>1</v>
      </c>
      <c r="H253" s="11" t="s">
        <v>2941</v>
      </c>
      <c r="I253" s="11"/>
      <c r="J253" s="13" t="s">
        <v>2942</v>
      </c>
    </row>
    <row r="254" spans="1:10" ht="11.25" customHeight="1">
      <c r="A254" s="3">
        <f t="shared" si="2"/>
        <v>250</v>
      </c>
      <c r="B254" s="11"/>
      <c r="C254" s="11" t="s">
        <v>1170</v>
      </c>
      <c r="D254" s="11"/>
      <c r="E254" s="11" t="s">
        <v>2943</v>
      </c>
      <c r="F254" s="16">
        <v>50</v>
      </c>
      <c r="G254" s="12">
        <v>1</v>
      </c>
      <c r="H254" s="11" t="s">
        <v>1171</v>
      </c>
      <c r="I254" s="11"/>
      <c r="J254" s="13" t="s">
        <v>1172</v>
      </c>
    </row>
    <row r="255" spans="1:10" ht="11.25" customHeight="1">
      <c r="A255" s="3">
        <f t="shared" si="2"/>
        <v>251</v>
      </c>
      <c r="B255" s="11" t="s">
        <v>2622</v>
      </c>
      <c r="C255" s="11"/>
      <c r="D255" s="11"/>
      <c r="E255" s="11"/>
      <c r="F255" s="16"/>
      <c r="G255" s="12"/>
      <c r="H255" s="11"/>
      <c r="I255" s="11"/>
      <c r="J255" s="13"/>
    </row>
    <row r="256" spans="1:10" ht="11.25" customHeight="1">
      <c r="A256" s="3">
        <f t="shared" si="2"/>
        <v>252</v>
      </c>
      <c r="B256" s="11"/>
      <c r="C256" s="11" t="s">
        <v>1500</v>
      </c>
      <c r="D256" s="11"/>
      <c r="E256" s="11" t="s">
        <v>2944</v>
      </c>
      <c r="F256" s="16"/>
      <c r="G256" s="12" t="s">
        <v>244</v>
      </c>
      <c r="H256" s="11" t="s">
        <v>1889</v>
      </c>
      <c r="I256" s="11"/>
      <c r="J256" s="13" t="s">
        <v>2580</v>
      </c>
    </row>
    <row r="257" spans="1:10" ht="11.25" customHeight="1">
      <c r="A257" s="3">
        <f t="shared" si="2"/>
        <v>253</v>
      </c>
      <c r="B257" s="11" t="s">
        <v>2944</v>
      </c>
      <c r="E257" s="1" t="s">
        <v>39</v>
      </c>
      <c r="F257" s="16">
        <v>50</v>
      </c>
      <c r="G257" s="1">
        <v>1</v>
      </c>
      <c r="H257" s="1" t="s">
        <v>1889</v>
      </c>
      <c r="J257" s="13" t="s">
        <v>2580</v>
      </c>
    </row>
    <row r="258" spans="1:10" ht="11.25" customHeight="1">
      <c r="A258" s="3">
        <f t="shared" si="2"/>
        <v>254</v>
      </c>
      <c r="B258" s="11"/>
      <c r="C258" s="11"/>
      <c r="D258" s="11" t="s">
        <v>2945</v>
      </c>
      <c r="E258" s="11" t="s">
        <v>39</v>
      </c>
      <c r="F258" s="16">
        <v>100</v>
      </c>
      <c r="G258" s="12">
        <v>1</v>
      </c>
      <c r="H258" s="11" t="s">
        <v>2946</v>
      </c>
      <c r="I258" s="11"/>
      <c r="J258" s="13" t="s">
        <v>2947</v>
      </c>
    </row>
    <row r="259" spans="1:10" ht="11.25" customHeight="1">
      <c r="A259" s="3">
        <f t="shared" si="2"/>
        <v>255</v>
      </c>
      <c r="B259" s="36" t="s">
        <v>68</v>
      </c>
      <c r="C259" s="36"/>
      <c r="D259" s="36"/>
      <c r="E259" s="36"/>
      <c r="F259" s="37"/>
      <c r="G259" s="38"/>
      <c r="H259" s="36"/>
      <c r="I259" s="36"/>
      <c r="J259" s="39"/>
    </row>
    <row r="260" spans="1:10" ht="11.25" customHeight="1">
      <c r="A260" s="18">
        <f t="shared" si="2"/>
        <v>256</v>
      </c>
      <c r="B260" s="4"/>
      <c r="C260" s="4"/>
      <c r="D260" s="4"/>
      <c r="E260" s="4"/>
      <c r="F260" s="9"/>
      <c r="G260" s="9"/>
      <c r="H260" s="4"/>
      <c r="I260" s="4"/>
      <c r="J260" s="5"/>
    </row>
    <row r="261" spans="1:10" ht="11.25" customHeight="1">
      <c r="A261" s="18">
        <f t="shared" si="2"/>
        <v>257</v>
      </c>
      <c r="B261" s="4"/>
      <c r="C261" s="4"/>
      <c r="D261" s="4"/>
      <c r="E261" s="4"/>
      <c r="F261" s="9"/>
      <c r="G261" s="9"/>
      <c r="H261" s="4"/>
      <c r="I261" s="4"/>
      <c r="J261" s="5"/>
    </row>
    <row r="262" spans="1:10" ht="11.25" customHeight="1">
      <c r="A262" s="18">
        <f t="shared" ref="A262:A296" si="3">ROW()-4</f>
        <v>258</v>
      </c>
      <c r="B262" s="4"/>
      <c r="C262" s="4"/>
      <c r="D262" s="4"/>
      <c r="E262" s="4"/>
      <c r="F262" s="9"/>
      <c r="G262" s="9"/>
      <c r="H262" s="4"/>
      <c r="I262" s="4"/>
      <c r="J262" s="5"/>
    </row>
    <row r="263" spans="1:10" ht="11.25" customHeight="1">
      <c r="A263" s="18">
        <f t="shared" si="3"/>
        <v>259</v>
      </c>
      <c r="B263" s="4"/>
      <c r="C263" s="4"/>
      <c r="D263" s="4"/>
      <c r="E263" s="4"/>
      <c r="F263" s="9"/>
      <c r="G263" s="9"/>
      <c r="H263" s="4"/>
      <c r="I263" s="4"/>
      <c r="J263" s="5"/>
    </row>
    <row r="264" spans="1:10" ht="11.25" customHeight="1">
      <c r="A264" s="18">
        <f t="shared" si="3"/>
        <v>260</v>
      </c>
      <c r="B264" s="4"/>
      <c r="C264" s="4"/>
      <c r="D264" s="4"/>
      <c r="E264" s="4"/>
      <c r="F264" s="9"/>
      <c r="G264" s="9"/>
      <c r="H264" s="4"/>
      <c r="I264" s="4"/>
      <c r="J264" s="5"/>
    </row>
    <row r="265" spans="1:10" ht="11.25" customHeight="1">
      <c r="A265" s="18">
        <f t="shared" si="3"/>
        <v>261</v>
      </c>
      <c r="B265" s="4"/>
      <c r="C265" s="4"/>
      <c r="D265" s="4"/>
      <c r="E265" s="4"/>
      <c r="F265" s="9"/>
      <c r="G265" s="9"/>
      <c r="H265" s="4"/>
      <c r="I265" s="4"/>
      <c r="J265" s="5"/>
    </row>
    <row r="266" spans="1:10" ht="11.25" customHeight="1">
      <c r="A266" s="18">
        <f t="shared" si="3"/>
        <v>262</v>
      </c>
      <c r="B266" s="4"/>
      <c r="C266" s="4"/>
      <c r="D266" s="4"/>
      <c r="E266" s="4"/>
      <c r="F266" s="9"/>
      <c r="G266" s="9"/>
      <c r="H266" s="4"/>
      <c r="I266" s="4"/>
      <c r="J266" s="5"/>
    </row>
    <row r="267" spans="1:10" ht="11.25" customHeight="1">
      <c r="A267" s="18">
        <f t="shared" si="3"/>
        <v>263</v>
      </c>
      <c r="B267" s="4"/>
      <c r="C267" s="4"/>
      <c r="D267" s="4"/>
      <c r="E267" s="4"/>
      <c r="F267" s="9"/>
      <c r="G267" s="9"/>
      <c r="H267" s="4"/>
      <c r="I267" s="4"/>
      <c r="J267" s="5"/>
    </row>
    <row r="268" spans="1:10" ht="11.25" customHeight="1">
      <c r="A268" s="18">
        <f t="shared" si="3"/>
        <v>264</v>
      </c>
      <c r="B268" s="4"/>
      <c r="C268" s="4"/>
      <c r="D268" s="4"/>
      <c r="E268" s="4"/>
      <c r="F268" s="9"/>
      <c r="G268" s="9"/>
      <c r="H268" s="4"/>
      <c r="I268" s="4"/>
      <c r="J268" s="5"/>
    </row>
    <row r="269" spans="1:10" ht="11.25" customHeight="1">
      <c r="A269" s="18">
        <f t="shared" si="3"/>
        <v>265</v>
      </c>
      <c r="B269" s="4"/>
      <c r="C269" s="4"/>
      <c r="D269" s="4"/>
      <c r="E269" s="4"/>
      <c r="F269" s="9"/>
      <c r="G269" s="9"/>
      <c r="H269" s="4"/>
      <c r="I269" s="4"/>
      <c r="J269" s="5"/>
    </row>
    <row r="270" spans="1:10" ht="11.25" customHeight="1">
      <c r="A270" s="18">
        <f t="shared" si="3"/>
        <v>266</v>
      </c>
      <c r="B270" s="4"/>
      <c r="C270" s="4"/>
      <c r="D270" s="4"/>
      <c r="E270" s="4"/>
      <c r="F270" s="9"/>
      <c r="G270" s="9"/>
      <c r="H270" s="4"/>
      <c r="I270" s="4"/>
      <c r="J270" s="5"/>
    </row>
    <row r="271" spans="1:10" ht="11.25" customHeight="1">
      <c r="A271" s="18">
        <f t="shared" si="3"/>
        <v>267</v>
      </c>
      <c r="B271" s="4"/>
      <c r="C271" s="4"/>
      <c r="D271" s="4"/>
      <c r="E271" s="4"/>
      <c r="F271" s="9"/>
      <c r="G271" s="9"/>
      <c r="H271" s="4"/>
      <c r="I271" s="4"/>
      <c r="J271" s="5"/>
    </row>
    <row r="272" spans="1:10" ht="11.25" customHeight="1">
      <c r="A272" s="18">
        <f t="shared" si="3"/>
        <v>268</v>
      </c>
      <c r="B272" s="4"/>
      <c r="C272" s="4"/>
      <c r="D272" s="4"/>
      <c r="E272" s="4"/>
      <c r="F272" s="9"/>
      <c r="G272" s="9"/>
      <c r="H272" s="4"/>
      <c r="I272" s="4"/>
      <c r="J272" s="5"/>
    </row>
    <row r="273" spans="1:10" ht="11.25" customHeight="1">
      <c r="A273" s="18">
        <f t="shared" si="3"/>
        <v>269</v>
      </c>
      <c r="B273" s="4"/>
      <c r="C273" s="4"/>
      <c r="D273" s="4"/>
      <c r="E273" s="4"/>
      <c r="F273" s="9"/>
      <c r="G273" s="9"/>
      <c r="H273" s="4"/>
      <c r="I273" s="4"/>
      <c r="J273" s="5"/>
    </row>
    <row r="274" spans="1:10" ht="11.25" customHeight="1">
      <c r="A274" s="18">
        <f t="shared" si="3"/>
        <v>270</v>
      </c>
      <c r="B274" s="4"/>
      <c r="C274" s="4"/>
      <c r="D274" s="4"/>
      <c r="E274" s="4"/>
      <c r="F274" s="9"/>
      <c r="G274" s="9"/>
      <c r="H274" s="4"/>
      <c r="I274" s="4"/>
      <c r="J274" s="5"/>
    </row>
    <row r="275" spans="1:10" ht="11.25" customHeight="1">
      <c r="A275" s="18">
        <f t="shared" si="3"/>
        <v>271</v>
      </c>
      <c r="B275" s="4"/>
      <c r="C275" s="4"/>
      <c r="D275" s="4"/>
      <c r="E275" s="4"/>
      <c r="F275" s="9"/>
      <c r="G275" s="9"/>
      <c r="H275" s="4"/>
      <c r="I275" s="4"/>
      <c r="J275" s="5"/>
    </row>
    <row r="276" spans="1:10" ht="11.25" customHeight="1">
      <c r="A276" s="18">
        <f t="shared" si="3"/>
        <v>272</v>
      </c>
      <c r="B276" s="4"/>
      <c r="C276" s="4"/>
      <c r="D276" s="4"/>
      <c r="E276" s="4"/>
      <c r="F276" s="9"/>
      <c r="G276" s="9"/>
      <c r="H276" s="4"/>
      <c r="I276" s="4"/>
      <c r="J276" s="5"/>
    </row>
    <row r="277" spans="1:10" ht="11.25" customHeight="1">
      <c r="A277" s="18">
        <f t="shared" si="3"/>
        <v>273</v>
      </c>
      <c r="B277" s="4"/>
      <c r="C277" s="4"/>
      <c r="D277" s="4"/>
      <c r="E277" s="4"/>
      <c r="F277" s="9"/>
      <c r="G277" s="9"/>
      <c r="H277" s="4"/>
      <c r="I277" s="4"/>
      <c r="J277" s="5"/>
    </row>
    <row r="278" spans="1:10" ht="11.25" customHeight="1">
      <c r="A278" s="18">
        <f t="shared" si="3"/>
        <v>274</v>
      </c>
      <c r="B278" s="4"/>
      <c r="C278" s="4"/>
      <c r="D278" s="4"/>
      <c r="E278" s="4"/>
      <c r="F278" s="9"/>
      <c r="G278" s="9"/>
      <c r="H278" s="4"/>
      <c r="I278" s="4"/>
      <c r="J278" s="5"/>
    </row>
    <row r="279" spans="1:10" ht="11.25" customHeight="1">
      <c r="A279" s="18">
        <f t="shared" si="3"/>
        <v>275</v>
      </c>
      <c r="B279" s="4"/>
      <c r="C279" s="4"/>
      <c r="D279" s="4"/>
      <c r="E279" s="4"/>
      <c r="F279" s="9"/>
      <c r="G279" s="9"/>
      <c r="H279" s="4"/>
      <c r="I279" s="4"/>
      <c r="J279" s="5"/>
    </row>
    <row r="280" spans="1:10" ht="11.25" customHeight="1">
      <c r="A280" s="18">
        <f t="shared" si="3"/>
        <v>276</v>
      </c>
      <c r="B280" s="4"/>
      <c r="C280" s="4"/>
      <c r="D280" s="4"/>
      <c r="E280" s="4"/>
      <c r="F280" s="9"/>
      <c r="G280" s="9"/>
      <c r="H280" s="4"/>
      <c r="I280" s="4"/>
      <c r="J280" s="5"/>
    </row>
    <row r="281" spans="1:10" ht="11.25" customHeight="1">
      <c r="A281" s="18">
        <f t="shared" si="3"/>
        <v>277</v>
      </c>
      <c r="B281" s="4"/>
      <c r="C281" s="4"/>
      <c r="D281" s="4"/>
      <c r="E281" s="4"/>
      <c r="F281" s="9"/>
      <c r="G281" s="9"/>
      <c r="H281" s="4"/>
      <c r="I281" s="4"/>
      <c r="J281" s="5"/>
    </row>
    <row r="282" spans="1:10" ht="11.25" customHeight="1">
      <c r="A282" s="18">
        <f t="shared" si="3"/>
        <v>278</v>
      </c>
      <c r="B282" s="4"/>
      <c r="C282" s="4"/>
      <c r="D282" s="4"/>
      <c r="E282" s="4"/>
      <c r="F282" s="9"/>
      <c r="G282" s="9"/>
      <c r="H282" s="4"/>
      <c r="I282" s="4"/>
      <c r="J282" s="5"/>
    </row>
    <row r="283" spans="1:10" ht="11.25" customHeight="1">
      <c r="A283" s="18">
        <f t="shared" si="3"/>
        <v>279</v>
      </c>
      <c r="B283" s="4"/>
      <c r="C283" s="4"/>
      <c r="D283" s="4"/>
      <c r="E283" s="4"/>
      <c r="F283" s="9"/>
      <c r="G283" s="9"/>
      <c r="H283" s="4"/>
      <c r="I283" s="4"/>
      <c r="J283" s="5"/>
    </row>
    <row r="284" spans="1:10" ht="11.25" customHeight="1">
      <c r="A284" s="18">
        <f t="shared" si="3"/>
        <v>280</v>
      </c>
      <c r="B284" s="4"/>
      <c r="C284" s="4"/>
      <c r="D284" s="4"/>
      <c r="E284" s="4"/>
      <c r="F284" s="9"/>
      <c r="G284" s="9"/>
      <c r="H284" s="4"/>
      <c r="I284" s="4"/>
      <c r="J284" s="5"/>
    </row>
    <row r="285" spans="1:10" ht="11.25" customHeight="1">
      <c r="A285" s="18">
        <f t="shared" si="3"/>
        <v>281</v>
      </c>
      <c r="B285" s="4"/>
      <c r="C285" s="4"/>
      <c r="D285" s="4"/>
      <c r="E285" s="4"/>
      <c r="F285" s="9"/>
      <c r="G285" s="9"/>
      <c r="H285" s="4"/>
      <c r="I285" s="4"/>
      <c r="J285" s="5"/>
    </row>
    <row r="286" spans="1:10" ht="11.25" customHeight="1">
      <c r="A286" s="18">
        <f t="shared" si="3"/>
        <v>282</v>
      </c>
      <c r="B286" s="4"/>
      <c r="C286" s="4"/>
      <c r="D286" s="4"/>
      <c r="E286" s="4"/>
      <c r="F286" s="9"/>
      <c r="G286" s="9"/>
      <c r="H286" s="4"/>
      <c r="I286" s="4"/>
      <c r="J286" s="5"/>
    </row>
    <row r="287" spans="1:10" ht="11.25" customHeight="1">
      <c r="A287" s="18">
        <f t="shared" si="3"/>
        <v>283</v>
      </c>
      <c r="B287" s="4"/>
      <c r="C287" s="4"/>
      <c r="D287" s="4"/>
      <c r="E287" s="4"/>
      <c r="F287" s="9"/>
      <c r="G287" s="9"/>
      <c r="H287" s="4"/>
      <c r="I287" s="4"/>
      <c r="J287" s="5"/>
    </row>
    <row r="288" spans="1:10" ht="11.25" customHeight="1">
      <c r="A288" s="18">
        <f t="shared" si="3"/>
        <v>284</v>
      </c>
      <c r="B288" s="4"/>
      <c r="C288" s="4"/>
      <c r="D288" s="4"/>
      <c r="E288" s="4"/>
      <c r="F288" s="9"/>
      <c r="G288" s="9"/>
      <c r="H288" s="4"/>
      <c r="I288" s="4"/>
      <c r="J288" s="5"/>
    </row>
    <row r="289" spans="1:10" ht="11.25" customHeight="1">
      <c r="A289" s="18">
        <f t="shared" si="3"/>
        <v>285</v>
      </c>
      <c r="B289" s="4"/>
      <c r="C289" s="4"/>
      <c r="D289" s="4"/>
      <c r="E289" s="4"/>
      <c r="F289" s="9"/>
      <c r="G289" s="9"/>
      <c r="H289" s="4"/>
      <c r="I289" s="4"/>
      <c r="J289" s="5"/>
    </row>
    <row r="290" spans="1:10" ht="11.25" customHeight="1">
      <c r="A290" s="18">
        <f t="shared" si="3"/>
        <v>286</v>
      </c>
      <c r="B290" s="4"/>
      <c r="C290" s="4"/>
      <c r="D290" s="4"/>
      <c r="E290" s="4"/>
      <c r="F290" s="9"/>
      <c r="G290" s="9"/>
      <c r="H290" s="4"/>
      <c r="I290" s="4"/>
      <c r="J290" s="5"/>
    </row>
    <row r="291" spans="1:10" ht="11.25" customHeight="1">
      <c r="A291" s="18">
        <f t="shared" si="3"/>
        <v>287</v>
      </c>
      <c r="B291" s="4"/>
      <c r="C291" s="4"/>
      <c r="D291" s="4"/>
      <c r="E291" s="4"/>
      <c r="F291" s="9"/>
      <c r="G291" s="9"/>
      <c r="H291" s="4"/>
      <c r="I291" s="4"/>
      <c r="J291" s="5"/>
    </row>
    <row r="292" spans="1:10" ht="11.25" customHeight="1">
      <c r="A292" s="18">
        <f t="shared" si="3"/>
        <v>288</v>
      </c>
      <c r="B292" s="4"/>
      <c r="C292" s="4"/>
      <c r="D292" s="4"/>
      <c r="E292" s="4"/>
      <c r="F292" s="9"/>
      <c r="G292" s="9"/>
      <c r="H292" s="4"/>
      <c r="I292" s="4"/>
      <c r="J292" s="5"/>
    </row>
    <row r="293" spans="1:10" ht="11.25" customHeight="1">
      <c r="A293" s="18">
        <f t="shared" si="3"/>
        <v>289</v>
      </c>
      <c r="B293" s="4"/>
      <c r="C293" s="4"/>
      <c r="D293" s="4"/>
      <c r="E293" s="4"/>
      <c r="F293" s="9"/>
      <c r="G293" s="9"/>
      <c r="H293" s="4"/>
      <c r="I293" s="4"/>
      <c r="J293" s="5"/>
    </row>
    <row r="294" spans="1:10" ht="11.25" customHeight="1">
      <c r="A294" s="18">
        <f t="shared" si="3"/>
        <v>290</v>
      </c>
      <c r="B294" s="4"/>
      <c r="C294" s="4"/>
      <c r="D294" s="4"/>
      <c r="E294" s="4"/>
      <c r="F294" s="9"/>
      <c r="G294" s="9"/>
      <c r="H294" s="4"/>
      <c r="I294" s="4"/>
      <c r="J294" s="5"/>
    </row>
    <row r="295" spans="1:10" ht="11.25" customHeight="1">
      <c r="A295" s="18">
        <f t="shared" si="3"/>
        <v>291</v>
      </c>
      <c r="B295" s="4"/>
      <c r="C295" s="4"/>
      <c r="D295" s="4"/>
      <c r="E295" s="4"/>
      <c r="F295" s="9"/>
      <c r="G295" s="9"/>
      <c r="H295" s="4"/>
      <c r="I295" s="4"/>
      <c r="J295" s="5"/>
    </row>
    <row r="296" spans="1:10" ht="11.25" customHeight="1">
      <c r="A296" s="18">
        <f t="shared" si="3"/>
        <v>292</v>
      </c>
      <c r="B296" s="4"/>
      <c r="C296" s="4"/>
      <c r="D296" s="4"/>
      <c r="E296" s="4"/>
      <c r="F296" s="9"/>
      <c r="G296" s="9"/>
      <c r="H296" s="4"/>
      <c r="I296" s="4"/>
      <c r="J296" s="5"/>
    </row>
    <row r="297" spans="1:10">
      <c r="A297" s="18">
        <f>ROW()-4</f>
        <v>293</v>
      </c>
      <c r="B297" s="4"/>
      <c r="C297" s="4"/>
      <c r="D297" s="4"/>
      <c r="E297" s="4"/>
      <c r="F297" s="10"/>
      <c r="G297" s="9"/>
      <c r="H297" s="4"/>
      <c r="I297" s="4"/>
      <c r="J297" s="5"/>
    </row>
  </sheetData>
  <phoneticPr fontId="1"/>
  <printOptions horizontalCentered="1" verticalCentered="1"/>
  <pageMargins left="0.59055118110236227" right="0.19685039370078741" top="0.59055118110236227" bottom="0.47244094488188981" header="0" footer="0"/>
  <pageSetup paperSize="9" scale="63" fitToHeight="0" orientation="portrait" cellComments="asDisplayed"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6B416-A6D7-4C6D-9692-33228FD09B7F}">
  <sheetPr>
    <tabColor indexed="45"/>
  </sheetPr>
  <dimension ref="A1:J163"/>
  <sheetViews>
    <sheetView view="pageBreakPreview" zoomScaleNormal="75" zoomScaleSheetLayoutView="100" workbookViewId="0">
      <selection activeCell="D120" sqref="D120"/>
    </sheetView>
  </sheetViews>
  <sheetFormatPr defaultColWidth="9" defaultRowHeight="11.25"/>
  <cols>
    <col min="1" max="1" width="4.5703125" style="1" customWidth="1"/>
    <col min="2" max="3" width="15.5703125" style="1" customWidth="1"/>
    <col min="4" max="4" width="10.5703125" style="1" customWidth="1"/>
    <col min="5" max="5" width="15.5703125" style="1" customWidth="1"/>
    <col min="6" max="7" width="4.5703125" style="1" customWidth="1"/>
    <col min="8" max="8" width="20.5703125" style="1" customWidth="1"/>
    <col min="9" max="9" width="15.5703125" style="1" customWidth="1"/>
    <col min="10" max="10" width="46.5703125" style="1" customWidth="1"/>
    <col min="11" max="16384" width="9" style="1"/>
  </cols>
  <sheetData>
    <row r="1" spans="1:10" ht="14.25">
      <c r="F1" s="20"/>
      <c r="J1" s="8" t="s">
        <v>2948</v>
      </c>
    </row>
    <row r="2" spans="1:10" ht="3.95" customHeight="1"/>
    <row r="3" spans="1:10" ht="24.95" customHeight="1">
      <c r="A3" s="25" t="s">
        <v>1</v>
      </c>
      <c r="B3" s="26" t="s">
        <v>2949</v>
      </c>
      <c r="C3" s="27" t="s">
        <v>3</v>
      </c>
      <c r="D3" s="28" t="s">
        <v>2950</v>
      </c>
      <c r="E3" s="29"/>
      <c r="F3" s="29"/>
      <c r="G3" s="29"/>
      <c r="H3" s="29"/>
      <c r="I3" s="27"/>
      <c r="J3" s="30"/>
    </row>
    <row r="4" spans="1:10" ht="24.95" customHeight="1" thickBot="1">
      <c r="A4" s="21" t="s">
        <v>5</v>
      </c>
      <c r="B4" s="22" t="s">
        <v>6</v>
      </c>
      <c r="C4" s="22" t="s">
        <v>7</v>
      </c>
      <c r="D4" s="22" t="s">
        <v>8</v>
      </c>
      <c r="E4" s="22" t="s">
        <v>9</v>
      </c>
      <c r="F4" s="24" t="s">
        <v>10</v>
      </c>
      <c r="G4" s="22" t="s">
        <v>11</v>
      </c>
      <c r="H4" s="22" t="s">
        <v>12</v>
      </c>
      <c r="I4" s="22" t="s">
        <v>13</v>
      </c>
      <c r="J4" s="23" t="s">
        <v>14</v>
      </c>
    </row>
    <row r="5" spans="1:10" ht="11.25" customHeight="1" thickTop="1">
      <c r="A5" s="2">
        <f t="shared" ref="A5:A92" si="0">ROW()-4</f>
        <v>1</v>
      </c>
      <c r="B5" s="14" t="s">
        <v>904</v>
      </c>
      <c r="C5" s="14" t="s">
        <v>1019</v>
      </c>
      <c r="D5" s="14"/>
      <c r="E5" s="14" t="s">
        <v>1020</v>
      </c>
      <c r="F5" s="17"/>
      <c r="G5" s="17">
        <v>1</v>
      </c>
      <c r="H5" s="14" t="s">
        <v>1021</v>
      </c>
      <c r="I5" s="14"/>
      <c r="J5" s="15"/>
    </row>
    <row r="6" spans="1:10" ht="11.25" customHeight="1">
      <c r="A6" s="3">
        <f t="shared" si="0"/>
        <v>2</v>
      </c>
      <c r="B6" s="11" t="s">
        <v>1020</v>
      </c>
      <c r="C6" s="11"/>
      <c r="D6" s="11"/>
      <c r="E6" s="11"/>
      <c r="F6" s="16"/>
      <c r="G6" s="12"/>
      <c r="H6" s="11"/>
      <c r="I6" s="11"/>
      <c r="J6" s="13" t="s">
        <v>2476</v>
      </c>
    </row>
    <row r="7" spans="1:10" ht="11.25" customHeight="1">
      <c r="A7" s="3">
        <f t="shared" si="0"/>
        <v>3</v>
      </c>
      <c r="B7" s="11"/>
      <c r="C7" s="11" t="s">
        <v>1026</v>
      </c>
      <c r="D7" s="11"/>
      <c r="E7" s="11" t="s">
        <v>39</v>
      </c>
      <c r="F7" s="16">
        <v>2000</v>
      </c>
      <c r="G7" s="12" t="s">
        <v>98</v>
      </c>
      <c r="H7" s="11" t="s">
        <v>1027</v>
      </c>
      <c r="I7" s="11"/>
      <c r="J7" s="13" t="s">
        <v>2951</v>
      </c>
    </row>
    <row r="8" spans="1:10" ht="11.25" customHeight="1">
      <c r="A8" s="3">
        <f t="shared" si="0"/>
        <v>4</v>
      </c>
      <c r="B8" s="11"/>
      <c r="C8" s="11" t="s">
        <v>2952</v>
      </c>
      <c r="D8" s="11"/>
      <c r="E8" s="11" t="s">
        <v>2953</v>
      </c>
      <c r="F8" s="16"/>
      <c r="G8" s="12" t="s">
        <v>26</v>
      </c>
      <c r="H8" s="11" t="s">
        <v>2954</v>
      </c>
      <c r="I8" s="11"/>
      <c r="J8" s="13" t="s">
        <v>2955</v>
      </c>
    </row>
    <row r="9" spans="1:10" ht="11.25" customHeight="1">
      <c r="A9" s="3">
        <f t="shared" si="0"/>
        <v>5</v>
      </c>
      <c r="B9" s="11"/>
      <c r="C9" s="11" t="s">
        <v>2956</v>
      </c>
      <c r="D9" s="11"/>
      <c r="E9" s="11" t="s">
        <v>2957</v>
      </c>
      <c r="F9" s="16"/>
      <c r="G9" s="12" t="s">
        <v>98</v>
      </c>
      <c r="H9" s="11" t="s">
        <v>2958</v>
      </c>
      <c r="I9" s="11"/>
      <c r="J9" s="13" t="s">
        <v>2959</v>
      </c>
    </row>
    <row r="10" spans="1:10" ht="11.25" customHeight="1">
      <c r="A10" s="3">
        <f t="shared" si="0"/>
        <v>6</v>
      </c>
      <c r="B10" s="11"/>
      <c r="C10" s="11" t="s">
        <v>2960</v>
      </c>
      <c r="D10" s="11"/>
      <c r="E10" s="11" t="s">
        <v>2961</v>
      </c>
      <c r="F10" s="16"/>
      <c r="G10" s="12" t="s">
        <v>98</v>
      </c>
      <c r="H10" s="11" t="s">
        <v>2897</v>
      </c>
      <c r="I10" s="11"/>
      <c r="J10" s="13" t="s">
        <v>2962</v>
      </c>
    </row>
    <row r="11" spans="1:10" ht="11.25" customHeight="1">
      <c r="A11" s="3">
        <f t="shared" si="0"/>
        <v>7</v>
      </c>
      <c r="B11" s="11"/>
      <c r="C11" s="11" t="s">
        <v>2963</v>
      </c>
      <c r="D11" s="11"/>
      <c r="E11" s="11" t="s">
        <v>2964</v>
      </c>
      <c r="F11" s="16"/>
      <c r="G11" s="12" t="s">
        <v>98</v>
      </c>
      <c r="H11" s="11" t="s">
        <v>2897</v>
      </c>
      <c r="I11" s="11"/>
      <c r="J11" s="13" t="s">
        <v>2965</v>
      </c>
    </row>
    <row r="12" spans="1:10" ht="11.25" customHeight="1">
      <c r="A12" s="3">
        <f t="shared" si="0"/>
        <v>8</v>
      </c>
      <c r="B12" s="11"/>
      <c r="C12" s="11" t="s">
        <v>790</v>
      </c>
      <c r="D12" s="11"/>
      <c r="E12" s="11" t="s">
        <v>39</v>
      </c>
      <c r="F12" s="16">
        <v>20000</v>
      </c>
      <c r="G12" s="12" t="s">
        <v>98</v>
      </c>
      <c r="H12" s="11" t="s">
        <v>2508</v>
      </c>
      <c r="I12" s="11"/>
      <c r="J12" s="13" t="s">
        <v>2509</v>
      </c>
    </row>
    <row r="13" spans="1:10" ht="11.25" customHeight="1">
      <c r="A13" s="3">
        <f t="shared" si="0"/>
        <v>9</v>
      </c>
      <c r="B13" s="11"/>
      <c r="C13" s="11" t="s">
        <v>26</v>
      </c>
      <c r="D13" s="11"/>
      <c r="E13" s="11" t="s">
        <v>27</v>
      </c>
      <c r="F13" s="16"/>
      <c r="G13" s="12" t="s">
        <v>26</v>
      </c>
      <c r="H13" s="11" t="s">
        <v>258</v>
      </c>
      <c r="I13" s="11"/>
      <c r="J13" s="13"/>
    </row>
    <row r="14" spans="1:10" ht="11.25" customHeight="1">
      <c r="A14" s="3">
        <f t="shared" si="0"/>
        <v>10</v>
      </c>
      <c r="B14" s="11"/>
      <c r="C14" s="11"/>
      <c r="D14" s="11"/>
      <c r="E14" s="11" t="s">
        <v>26</v>
      </c>
      <c r="F14" s="16"/>
      <c r="G14" s="12"/>
      <c r="H14" s="11"/>
      <c r="I14" s="11" t="s">
        <v>259</v>
      </c>
      <c r="J14" s="13" t="s">
        <v>37</v>
      </c>
    </row>
    <row r="15" spans="1:10" ht="11.25" customHeight="1">
      <c r="A15" s="3">
        <f t="shared" si="0"/>
        <v>11</v>
      </c>
      <c r="B15" s="11" t="s">
        <v>2953</v>
      </c>
      <c r="C15" s="11"/>
      <c r="D15" s="11"/>
      <c r="E15" s="11"/>
      <c r="F15" s="16"/>
      <c r="G15" s="12"/>
      <c r="H15" s="11"/>
      <c r="I15" s="11"/>
      <c r="J15" s="13"/>
    </row>
    <row r="16" spans="1:10" ht="11.25" customHeight="1">
      <c r="A16" s="3">
        <f t="shared" si="0"/>
        <v>12</v>
      </c>
      <c r="B16" s="11"/>
      <c r="C16" s="11"/>
      <c r="D16" s="11" t="s">
        <v>193</v>
      </c>
      <c r="E16" s="11" t="s">
        <v>39</v>
      </c>
      <c r="F16" s="16">
        <v>100</v>
      </c>
      <c r="G16" s="12">
        <v>1</v>
      </c>
      <c r="H16" s="11" t="s">
        <v>194</v>
      </c>
      <c r="I16" s="11"/>
      <c r="J16" s="13" t="s">
        <v>195</v>
      </c>
    </row>
    <row r="17" spans="1:10" ht="11.25" customHeight="1">
      <c r="A17" s="3">
        <f t="shared" si="0"/>
        <v>13</v>
      </c>
      <c r="B17" s="11"/>
      <c r="C17" s="11"/>
      <c r="D17" s="11"/>
      <c r="E17" s="11" t="s">
        <v>31</v>
      </c>
      <c r="F17" s="16"/>
      <c r="G17" s="12"/>
      <c r="H17" s="11"/>
      <c r="I17" s="11" t="s">
        <v>2966</v>
      </c>
      <c r="J17" s="13"/>
    </row>
    <row r="18" spans="1:10" ht="11.25" customHeight="1">
      <c r="A18" s="3">
        <f t="shared" si="0"/>
        <v>14</v>
      </c>
      <c r="B18" s="11"/>
      <c r="C18" s="11"/>
      <c r="D18" s="11"/>
      <c r="E18" s="11" t="s">
        <v>26</v>
      </c>
      <c r="F18" s="16"/>
      <c r="G18" s="12"/>
      <c r="H18" s="11"/>
      <c r="I18" s="11" t="s">
        <v>2967</v>
      </c>
      <c r="J18" s="13"/>
    </row>
    <row r="19" spans="1:10" ht="11.25" customHeight="1">
      <c r="A19" s="3">
        <f t="shared" si="0"/>
        <v>15</v>
      </c>
      <c r="B19" s="11"/>
      <c r="C19" s="11"/>
      <c r="D19" s="11"/>
      <c r="E19" s="11" t="s">
        <v>26</v>
      </c>
      <c r="F19" s="16"/>
      <c r="G19" s="12"/>
      <c r="H19" s="11"/>
      <c r="I19" s="11" t="s">
        <v>2968</v>
      </c>
      <c r="J19" s="13"/>
    </row>
    <row r="20" spans="1:10" s="48" customFormat="1">
      <c r="A20" s="47">
        <f t="shared" si="0"/>
        <v>16</v>
      </c>
      <c r="B20" s="11"/>
      <c r="C20" s="11"/>
      <c r="D20" s="11"/>
      <c r="E20" s="11" t="s">
        <v>31</v>
      </c>
      <c r="F20" s="16"/>
      <c r="G20" s="12"/>
      <c r="H20" s="11"/>
      <c r="I20" s="11" t="s">
        <v>231</v>
      </c>
      <c r="J20" s="13"/>
    </row>
    <row r="21" spans="1:10" s="48" customFormat="1">
      <c r="A21" s="47">
        <f t="shared" si="0"/>
        <v>17</v>
      </c>
      <c r="B21" s="11"/>
      <c r="C21" s="11"/>
      <c r="D21" s="11"/>
      <c r="E21" s="11" t="s">
        <v>31</v>
      </c>
      <c r="F21" s="16"/>
      <c r="G21" s="12"/>
      <c r="H21" s="11"/>
      <c r="I21" s="11" t="s">
        <v>232</v>
      </c>
      <c r="J21" s="13"/>
    </row>
    <row r="22" spans="1:10" s="48" customFormat="1">
      <c r="A22" s="47">
        <f t="shared" si="0"/>
        <v>18</v>
      </c>
      <c r="B22" s="11"/>
      <c r="C22" s="11"/>
      <c r="D22" s="11"/>
      <c r="E22" s="11" t="s">
        <v>31</v>
      </c>
      <c r="F22" s="16"/>
      <c r="G22" s="12"/>
      <c r="H22" s="11"/>
      <c r="I22" s="11" t="s">
        <v>160</v>
      </c>
      <c r="J22" s="13"/>
    </row>
    <row r="23" spans="1:10" s="48" customFormat="1">
      <c r="A23" s="47">
        <f t="shared" si="0"/>
        <v>19</v>
      </c>
      <c r="B23" s="11"/>
      <c r="C23" s="11"/>
      <c r="D23" s="11"/>
      <c r="E23" s="11" t="s">
        <v>31</v>
      </c>
      <c r="F23" s="16"/>
      <c r="G23" s="12"/>
      <c r="H23" s="11"/>
      <c r="I23" s="11" t="s">
        <v>2969</v>
      </c>
      <c r="J23" s="13"/>
    </row>
    <row r="24" spans="1:10">
      <c r="A24" s="3">
        <f t="shared" si="0"/>
        <v>20</v>
      </c>
      <c r="B24" s="11"/>
      <c r="C24" s="11"/>
      <c r="D24" s="11"/>
      <c r="E24" s="11" t="s">
        <v>31</v>
      </c>
      <c r="F24" s="16"/>
      <c r="G24" s="12"/>
      <c r="H24" s="11"/>
      <c r="I24" s="11" t="s">
        <v>233</v>
      </c>
      <c r="J24" s="13"/>
    </row>
    <row r="25" spans="1:10" ht="11.25" customHeight="1">
      <c r="A25" s="3">
        <f t="shared" si="0"/>
        <v>21</v>
      </c>
      <c r="B25" s="11"/>
      <c r="C25" s="11"/>
      <c r="D25" s="11"/>
      <c r="E25" s="11" t="s">
        <v>26</v>
      </c>
      <c r="F25" s="16"/>
      <c r="G25" s="12"/>
      <c r="H25" s="11"/>
      <c r="I25" s="11" t="s">
        <v>234</v>
      </c>
      <c r="J25" s="13"/>
    </row>
    <row r="26" spans="1:10" ht="11.25" customHeight="1">
      <c r="A26" s="3">
        <f t="shared" si="0"/>
        <v>22</v>
      </c>
      <c r="B26" s="11"/>
      <c r="C26" s="11"/>
      <c r="D26" s="11"/>
      <c r="E26" s="11" t="s">
        <v>26</v>
      </c>
      <c r="F26" s="16"/>
      <c r="G26" s="12"/>
      <c r="H26" s="11"/>
      <c r="I26" s="11" t="s">
        <v>159</v>
      </c>
      <c r="J26" s="13"/>
    </row>
    <row r="27" spans="1:10" ht="11.25" customHeight="1">
      <c r="A27" s="3"/>
      <c r="B27" s="11"/>
      <c r="C27" s="11"/>
      <c r="D27" s="11"/>
      <c r="E27" s="11" t="s">
        <v>26</v>
      </c>
      <c r="F27" s="16"/>
      <c r="G27" s="12"/>
      <c r="H27" s="11"/>
      <c r="I27" s="11" t="s">
        <v>172</v>
      </c>
      <c r="J27" s="13"/>
    </row>
    <row r="28" spans="1:10" ht="11.25" customHeight="1">
      <c r="A28" s="3">
        <f t="shared" si="0"/>
        <v>24</v>
      </c>
      <c r="B28" s="11"/>
      <c r="C28" s="11"/>
      <c r="D28" s="11"/>
      <c r="E28" s="11" t="s">
        <v>26</v>
      </c>
      <c r="F28" s="16"/>
      <c r="G28" s="12"/>
      <c r="H28" s="11"/>
      <c r="I28" s="11" t="s">
        <v>26</v>
      </c>
      <c r="J28" s="13" t="s">
        <v>95</v>
      </c>
    </row>
    <row r="29" spans="1:10" ht="11.25" customHeight="1">
      <c r="A29" s="3">
        <f t="shared" si="0"/>
        <v>25</v>
      </c>
      <c r="B29" s="11"/>
      <c r="C29" s="11" t="s">
        <v>1051</v>
      </c>
      <c r="D29" s="11"/>
      <c r="E29" s="11" t="s">
        <v>243</v>
      </c>
      <c r="F29" s="16"/>
      <c r="G29" s="12" t="s">
        <v>244</v>
      </c>
      <c r="H29" s="11" t="s">
        <v>245</v>
      </c>
      <c r="I29" s="11"/>
      <c r="J29" s="13" t="s">
        <v>2970</v>
      </c>
    </row>
    <row r="30" spans="1:10" ht="11.25" customHeight="1">
      <c r="A30" s="3">
        <f t="shared" si="0"/>
        <v>26</v>
      </c>
      <c r="B30" s="11" t="s">
        <v>243</v>
      </c>
      <c r="C30" s="11"/>
      <c r="D30" s="11"/>
      <c r="E30" s="11"/>
      <c r="F30" s="16"/>
      <c r="G30" s="12"/>
      <c r="H30" s="11"/>
      <c r="I30" s="11"/>
      <c r="J30" s="13"/>
    </row>
    <row r="31" spans="1:10" ht="11.25" customHeight="1">
      <c r="A31" s="3">
        <f t="shared" si="0"/>
        <v>27</v>
      </c>
      <c r="B31" s="11"/>
      <c r="C31" s="11" t="s">
        <v>2971</v>
      </c>
      <c r="D31" s="11"/>
      <c r="E31" s="11" t="s">
        <v>2972</v>
      </c>
      <c r="F31" s="16"/>
      <c r="G31" s="12" t="s">
        <v>98</v>
      </c>
      <c r="H31" s="11" t="s">
        <v>2973</v>
      </c>
      <c r="I31" s="11"/>
      <c r="J31" s="13" t="s">
        <v>2974</v>
      </c>
    </row>
    <row r="32" spans="1:10" ht="11.25" customHeight="1">
      <c r="A32" s="3">
        <f t="shared" si="0"/>
        <v>28</v>
      </c>
      <c r="B32" s="11"/>
      <c r="C32" s="11" t="s">
        <v>1174</v>
      </c>
      <c r="D32" s="11"/>
      <c r="E32" s="11" t="s">
        <v>248</v>
      </c>
      <c r="F32" s="16"/>
      <c r="G32" s="12">
        <v>1</v>
      </c>
      <c r="H32" s="11" t="s">
        <v>249</v>
      </c>
      <c r="I32" s="11"/>
      <c r="J32" s="13" t="s">
        <v>250</v>
      </c>
    </row>
    <row r="33" spans="1:10" ht="11.25" customHeight="1">
      <c r="A33" s="3">
        <f t="shared" si="0"/>
        <v>29</v>
      </c>
      <c r="B33" s="11"/>
      <c r="C33" s="11" t="s">
        <v>2664</v>
      </c>
      <c r="D33" s="11"/>
      <c r="E33" s="11" t="s">
        <v>248</v>
      </c>
      <c r="F33" s="16"/>
      <c r="G33" s="12" t="s">
        <v>98</v>
      </c>
      <c r="H33" s="11" t="s">
        <v>252</v>
      </c>
      <c r="I33" s="11"/>
      <c r="J33" s="13" t="s">
        <v>253</v>
      </c>
    </row>
    <row r="34" spans="1:10" ht="11.25" customHeight="1">
      <c r="A34" s="3">
        <f t="shared" si="0"/>
        <v>30</v>
      </c>
      <c r="B34" s="11"/>
      <c r="C34" s="11" t="s">
        <v>1178</v>
      </c>
      <c r="D34" s="11"/>
      <c r="E34" s="11" t="s">
        <v>255</v>
      </c>
      <c r="F34" s="16"/>
      <c r="G34" s="12">
        <v>1</v>
      </c>
      <c r="H34" s="11" t="s">
        <v>256</v>
      </c>
      <c r="I34" s="11"/>
      <c r="J34" s="13" t="s">
        <v>257</v>
      </c>
    </row>
    <row r="35" spans="1:10" ht="11.25" customHeight="1">
      <c r="A35" s="3">
        <f t="shared" si="0"/>
        <v>31</v>
      </c>
      <c r="B35" s="11"/>
      <c r="C35" s="11" t="s">
        <v>26</v>
      </c>
      <c r="D35" s="11"/>
      <c r="E35" s="11" t="s">
        <v>27</v>
      </c>
      <c r="F35" s="16"/>
      <c r="G35" s="12" t="s">
        <v>26</v>
      </c>
      <c r="H35" s="11" t="s">
        <v>258</v>
      </c>
      <c r="I35" s="11"/>
      <c r="J35" s="13"/>
    </row>
    <row r="36" spans="1:10" ht="11.25" customHeight="1">
      <c r="A36" s="3">
        <f t="shared" si="0"/>
        <v>32</v>
      </c>
      <c r="B36" s="11"/>
      <c r="C36" s="11"/>
      <c r="D36" s="11"/>
      <c r="E36" s="11" t="s">
        <v>26</v>
      </c>
      <c r="F36" s="16"/>
      <c r="G36" s="12"/>
      <c r="H36" s="11"/>
      <c r="I36" s="11" t="s">
        <v>259</v>
      </c>
      <c r="J36" s="13" t="s">
        <v>37</v>
      </c>
    </row>
    <row r="37" spans="1:10" ht="11.25" customHeight="1">
      <c r="A37" s="3">
        <f t="shared" ref="A37:A162" si="1">ROW()-4</f>
        <v>33</v>
      </c>
      <c r="B37" s="11" t="s">
        <v>2972</v>
      </c>
      <c r="C37" s="11"/>
      <c r="D37" s="11"/>
      <c r="E37" s="11"/>
      <c r="F37" s="16"/>
      <c r="G37" s="12"/>
      <c r="H37" s="11"/>
      <c r="I37" s="11"/>
      <c r="J37" s="13"/>
    </row>
    <row r="38" spans="1:10" ht="11.25" customHeight="1">
      <c r="A38" s="3">
        <f t="shared" si="1"/>
        <v>34</v>
      </c>
      <c r="B38" s="11"/>
      <c r="C38" s="11" t="s">
        <v>2975</v>
      </c>
      <c r="D38" s="11"/>
      <c r="E38" s="11" t="s">
        <v>1103</v>
      </c>
      <c r="F38" s="16"/>
      <c r="G38" s="12" t="s">
        <v>98</v>
      </c>
      <c r="H38" s="11" t="s">
        <v>2976</v>
      </c>
      <c r="I38" s="11"/>
      <c r="J38" s="13" t="s">
        <v>2977</v>
      </c>
    </row>
    <row r="39" spans="1:10" ht="11.25" customHeight="1">
      <c r="A39" s="3">
        <f t="shared" si="1"/>
        <v>35</v>
      </c>
      <c r="B39" s="11"/>
      <c r="C39" s="11" t="s">
        <v>2978</v>
      </c>
      <c r="D39" s="11"/>
      <c r="E39" s="11" t="s">
        <v>1103</v>
      </c>
      <c r="F39" s="16"/>
      <c r="G39" s="12" t="s">
        <v>98</v>
      </c>
      <c r="H39" s="11" t="s">
        <v>2979</v>
      </c>
      <c r="I39" s="11"/>
      <c r="J39" s="13" t="s">
        <v>2980</v>
      </c>
    </row>
    <row r="40" spans="1:10" ht="11.25" customHeight="1">
      <c r="A40" s="3">
        <f t="shared" si="1"/>
        <v>36</v>
      </c>
      <c r="B40" s="11"/>
      <c r="C40" s="11" t="s">
        <v>2981</v>
      </c>
      <c r="D40" s="11"/>
      <c r="E40" s="11" t="s">
        <v>39</v>
      </c>
      <c r="F40" s="16">
        <v>200</v>
      </c>
      <c r="G40" s="12" t="s">
        <v>98</v>
      </c>
      <c r="H40" s="11" t="s">
        <v>2982</v>
      </c>
      <c r="I40" s="11"/>
      <c r="J40" s="13" t="s">
        <v>2983</v>
      </c>
    </row>
    <row r="41" spans="1:10" ht="11.25" customHeight="1">
      <c r="A41" s="3">
        <f t="shared" si="1"/>
        <v>37</v>
      </c>
      <c r="B41" s="11"/>
      <c r="C41" s="11" t="s">
        <v>26</v>
      </c>
      <c r="D41" s="11"/>
      <c r="E41" s="11" t="s">
        <v>27</v>
      </c>
      <c r="F41" s="16"/>
      <c r="G41" s="12" t="s">
        <v>26</v>
      </c>
      <c r="H41" s="11" t="s">
        <v>258</v>
      </c>
      <c r="I41" s="11"/>
      <c r="J41" s="13"/>
    </row>
    <row r="42" spans="1:10" ht="11.25" customHeight="1">
      <c r="A42" s="3">
        <f t="shared" si="1"/>
        <v>38</v>
      </c>
      <c r="B42" s="11"/>
      <c r="C42" s="11"/>
      <c r="D42" s="11"/>
      <c r="E42" s="11" t="s">
        <v>26</v>
      </c>
      <c r="F42" s="16"/>
      <c r="G42" s="12"/>
      <c r="H42" s="11"/>
      <c r="I42" s="11" t="s">
        <v>259</v>
      </c>
      <c r="J42" s="13" t="s">
        <v>37</v>
      </c>
    </row>
    <row r="43" spans="1:10" ht="11.25" customHeight="1">
      <c r="A43" s="3">
        <f t="shared" si="0"/>
        <v>39</v>
      </c>
      <c r="B43" s="11" t="s">
        <v>248</v>
      </c>
      <c r="C43" s="11"/>
      <c r="D43" s="11"/>
      <c r="E43" s="11"/>
      <c r="F43" s="16"/>
      <c r="G43" s="12"/>
      <c r="H43" s="11"/>
      <c r="I43" s="11"/>
      <c r="J43" s="13"/>
    </row>
    <row r="44" spans="1:10" ht="11.25" customHeight="1">
      <c r="A44" s="3">
        <f t="shared" si="0"/>
        <v>40</v>
      </c>
      <c r="B44" s="11"/>
      <c r="C44" s="11" t="s">
        <v>1131</v>
      </c>
      <c r="D44" s="11"/>
      <c r="E44" s="11" t="s">
        <v>39</v>
      </c>
      <c r="F44" s="16">
        <v>50</v>
      </c>
      <c r="G44" s="12">
        <v>1</v>
      </c>
      <c r="H44" s="11" t="s">
        <v>262</v>
      </c>
      <c r="I44" s="11"/>
      <c r="J44" s="13" t="s">
        <v>263</v>
      </c>
    </row>
    <row r="45" spans="1:10" ht="11.25" customHeight="1">
      <c r="A45" s="3">
        <f t="shared" si="0"/>
        <v>41</v>
      </c>
      <c r="B45" s="11"/>
      <c r="C45" s="11" t="s">
        <v>2984</v>
      </c>
      <c r="D45" s="11"/>
      <c r="E45" s="11" t="s">
        <v>39</v>
      </c>
      <c r="F45" s="16">
        <v>200</v>
      </c>
      <c r="G45" s="12" t="s">
        <v>98</v>
      </c>
      <c r="H45" s="11" t="s">
        <v>2985</v>
      </c>
      <c r="I45" s="11"/>
      <c r="J45" s="13" t="s">
        <v>2986</v>
      </c>
    </row>
    <row r="46" spans="1:10" ht="11.25" customHeight="1">
      <c r="A46" s="3">
        <f t="shared" si="0"/>
        <v>42</v>
      </c>
      <c r="B46" s="11"/>
      <c r="C46" s="11" t="s">
        <v>1170</v>
      </c>
      <c r="D46" s="11"/>
      <c r="E46" s="11" t="s">
        <v>39</v>
      </c>
      <c r="F46" s="16">
        <v>50</v>
      </c>
      <c r="G46" s="12" t="s">
        <v>98</v>
      </c>
      <c r="H46" s="11" t="s">
        <v>265</v>
      </c>
      <c r="I46" s="11"/>
      <c r="J46" s="13" t="s">
        <v>2987</v>
      </c>
    </row>
    <row r="47" spans="1:10" ht="11.25" customHeight="1">
      <c r="A47" s="3">
        <f t="shared" si="0"/>
        <v>43</v>
      </c>
      <c r="B47" s="11"/>
      <c r="C47" s="11" t="s">
        <v>267</v>
      </c>
      <c r="D47" s="11"/>
      <c r="E47" s="11" t="s">
        <v>39</v>
      </c>
      <c r="F47" s="16">
        <v>50</v>
      </c>
      <c r="G47" s="12" t="s">
        <v>98</v>
      </c>
      <c r="H47" s="11" t="s">
        <v>268</v>
      </c>
      <c r="I47" s="11"/>
      <c r="J47" s="13" t="s">
        <v>269</v>
      </c>
    </row>
    <row r="48" spans="1:10" s="48" customFormat="1">
      <c r="A48" s="31">
        <f t="shared" si="0"/>
        <v>44</v>
      </c>
      <c r="B48" s="11"/>
      <c r="C48" s="11" t="s">
        <v>1408</v>
      </c>
      <c r="D48" s="11"/>
      <c r="E48" s="11" t="s">
        <v>2988</v>
      </c>
      <c r="F48" s="16"/>
      <c r="G48" s="12" t="s">
        <v>85</v>
      </c>
      <c r="H48" s="11" t="s">
        <v>2989</v>
      </c>
      <c r="I48" s="11"/>
      <c r="J48" s="13" t="s">
        <v>2990</v>
      </c>
    </row>
    <row r="49" spans="1:10" ht="11.25" customHeight="1">
      <c r="A49" s="3">
        <f t="shared" si="1"/>
        <v>45</v>
      </c>
      <c r="B49" s="11"/>
      <c r="C49" s="11" t="s">
        <v>26</v>
      </c>
      <c r="D49" s="11"/>
      <c r="E49" s="11" t="s">
        <v>27</v>
      </c>
      <c r="F49" s="16"/>
      <c r="G49" s="12" t="s">
        <v>26</v>
      </c>
      <c r="H49" s="11" t="s">
        <v>258</v>
      </c>
      <c r="I49" s="11"/>
      <c r="J49" s="13"/>
    </row>
    <row r="50" spans="1:10" ht="11.25" customHeight="1">
      <c r="A50" s="3">
        <f t="shared" si="1"/>
        <v>46</v>
      </c>
      <c r="B50" s="11"/>
      <c r="C50" s="11"/>
      <c r="D50" s="11"/>
      <c r="E50" s="11" t="s">
        <v>26</v>
      </c>
      <c r="F50" s="16"/>
      <c r="G50" s="12"/>
      <c r="H50" s="11"/>
      <c r="I50" s="11" t="s">
        <v>259</v>
      </c>
      <c r="J50" s="13" t="s">
        <v>37</v>
      </c>
    </row>
    <row r="51" spans="1:10" ht="11.25" customHeight="1">
      <c r="A51" s="3">
        <f t="shared" si="1"/>
        <v>47</v>
      </c>
      <c r="B51" s="11" t="s">
        <v>255</v>
      </c>
      <c r="C51" s="11"/>
      <c r="D51" s="11"/>
      <c r="E51" s="11"/>
      <c r="F51" s="16"/>
      <c r="G51" s="12"/>
      <c r="H51" s="11"/>
      <c r="I51" s="11"/>
      <c r="J51" s="13"/>
    </row>
    <row r="52" spans="1:10" ht="11.25" customHeight="1">
      <c r="A52" s="3">
        <f t="shared" si="1"/>
        <v>48</v>
      </c>
      <c r="B52" s="11"/>
      <c r="C52" s="11"/>
      <c r="D52" s="11" t="s">
        <v>270</v>
      </c>
      <c r="E52" s="11" t="s">
        <v>39</v>
      </c>
      <c r="F52" s="16">
        <v>50</v>
      </c>
      <c r="G52" s="12">
        <v>1</v>
      </c>
      <c r="H52" s="11" t="s">
        <v>271</v>
      </c>
      <c r="I52" s="11"/>
      <c r="J52" s="13" t="s">
        <v>272</v>
      </c>
    </row>
    <row r="53" spans="1:10" ht="11.25" customHeight="1">
      <c r="A53" s="3">
        <f t="shared" si="1"/>
        <v>49</v>
      </c>
      <c r="B53" s="11"/>
      <c r="C53" s="11"/>
      <c r="D53" s="11"/>
      <c r="E53" s="11" t="s">
        <v>26</v>
      </c>
      <c r="F53" s="16"/>
      <c r="G53" s="12"/>
      <c r="H53" s="11"/>
      <c r="I53" s="11" t="s">
        <v>2991</v>
      </c>
      <c r="J53" s="13" t="s">
        <v>2992</v>
      </c>
    </row>
    <row r="54" spans="1:10" ht="11.25" customHeight="1">
      <c r="A54" s="3">
        <f t="shared" si="1"/>
        <v>50</v>
      </c>
      <c r="B54" s="11"/>
      <c r="C54" s="11"/>
      <c r="D54" s="11"/>
      <c r="E54" s="11" t="s">
        <v>26</v>
      </c>
      <c r="F54" s="16"/>
      <c r="G54" s="12"/>
      <c r="H54" s="11"/>
      <c r="I54" s="11" t="s">
        <v>310</v>
      </c>
      <c r="J54" s="13" t="s">
        <v>2993</v>
      </c>
    </row>
    <row r="55" spans="1:10" ht="11.25" customHeight="1">
      <c r="A55" s="3">
        <f t="shared" si="1"/>
        <v>51</v>
      </c>
      <c r="B55" s="11"/>
      <c r="C55" s="11"/>
      <c r="D55" s="11"/>
      <c r="E55" s="11" t="s">
        <v>26</v>
      </c>
      <c r="F55" s="16"/>
      <c r="G55" s="12"/>
      <c r="H55" s="11"/>
      <c r="I55" s="11" t="s">
        <v>285</v>
      </c>
      <c r="J55" s="13" t="s">
        <v>2994</v>
      </c>
    </row>
    <row r="56" spans="1:10" ht="11.25" customHeight="1">
      <c r="A56" s="3">
        <f t="shared" si="1"/>
        <v>52</v>
      </c>
      <c r="B56" s="11"/>
      <c r="C56" s="11"/>
      <c r="D56" s="11"/>
      <c r="E56" s="11" t="s">
        <v>26</v>
      </c>
      <c r="F56" s="16"/>
      <c r="G56" s="12"/>
      <c r="H56" s="11"/>
      <c r="I56" s="11" t="s">
        <v>26</v>
      </c>
      <c r="J56" s="13" t="s">
        <v>95</v>
      </c>
    </row>
    <row r="57" spans="1:10" ht="11.25" customHeight="1">
      <c r="A57" s="3">
        <f t="shared" si="1"/>
        <v>53</v>
      </c>
      <c r="B57" s="11"/>
      <c r="C57" s="11" t="s">
        <v>1186</v>
      </c>
      <c r="D57" s="11"/>
      <c r="E57" s="11" t="s">
        <v>289</v>
      </c>
      <c r="F57" s="16"/>
      <c r="G57" s="12" t="s">
        <v>244</v>
      </c>
      <c r="H57" s="11" t="s">
        <v>290</v>
      </c>
      <c r="I57" s="11"/>
      <c r="J57" s="13" t="s">
        <v>291</v>
      </c>
    </row>
    <row r="58" spans="1:10" ht="11.25" customHeight="1">
      <c r="A58" s="3">
        <f t="shared" si="1"/>
        <v>54</v>
      </c>
      <c r="B58" s="11" t="s">
        <v>289</v>
      </c>
      <c r="C58" s="11"/>
      <c r="D58" s="11"/>
      <c r="E58" s="11"/>
      <c r="F58" s="16"/>
      <c r="G58" s="12"/>
      <c r="H58" s="11"/>
      <c r="I58" s="11"/>
      <c r="J58" s="13"/>
    </row>
    <row r="59" spans="1:10" ht="11.25" customHeight="1">
      <c r="A59" s="3">
        <f t="shared" si="1"/>
        <v>55</v>
      </c>
      <c r="B59" s="11"/>
      <c r="C59" s="11" t="s">
        <v>1131</v>
      </c>
      <c r="D59" s="11"/>
      <c r="E59" s="11" t="s">
        <v>39</v>
      </c>
      <c r="F59" s="16">
        <v>50</v>
      </c>
      <c r="G59" s="12">
        <v>1</v>
      </c>
      <c r="H59" s="11" t="s">
        <v>2995</v>
      </c>
      <c r="I59" s="11"/>
      <c r="J59" s="13" t="s">
        <v>2996</v>
      </c>
    </row>
    <row r="60" spans="1:10" ht="11.25" customHeight="1">
      <c r="A60" s="3">
        <f t="shared" si="1"/>
        <v>56</v>
      </c>
      <c r="B60" s="11"/>
      <c r="C60" s="11" t="s">
        <v>1170</v>
      </c>
      <c r="D60" s="11"/>
      <c r="E60" s="11" t="s">
        <v>39</v>
      </c>
      <c r="F60" s="16">
        <v>50</v>
      </c>
      <c r="G60" s="12">
        <v>1</v>
      </c>
      <c r="H60" s="11" t="s">
        <v>2997</v>
      </c>
      <c r="I60" s="11"/>
      <c r="J60" s="13" t="s">
        <v>2998</v>
      </c>
    </row>
    <row r="61" spans="1:10" ht="11.25" customHeight="1">
      <c r="A61" s="3">
        <f t="shared" si="1"/>
        <v>57</v>
      </c>
      <c r="B61" s="11"/>
      <c r="C61" s="11"/>
      <c r="D61" s="11"/>
      <c r="E61" s="11" t="s">
        <v>26</v>
      </c>
      <c r="F61" s="16"/>
      <c r="G61" s="12"/>
      <c r="H61" s="11"/>
      <c r="I61" s="11" t="s">
        <v>305</v>
      </c>
      <c r="J61" s="13" t="s">
        <v>2999</v>
      </c>
    </row>
    <row r="62" spans="1:10" ht="11.25" customHeight="1">
      <c r="A62" s="3">
        <f t="shared" si="1"/>
        <v>58</v>
      </c>
      <c r="B62" s="11"/>
      <c r="C62" s="11"/>
      <c r="D62" s="11"/>
      <c r="E62" s="11" t="s">
        <v>26</v>
      </c>
      <c r="F62" s="16"/>
      <c r="G62" s="12"/>
      <c r="H62" s="11"/>
      <c r="I62" s="11" t="s">
        <v>309</v>
      </c>
      <c r="J62" s="13" t="s">
        <v>281</v>
      </c>
    </row>
    <row r="63" spans="1:10" ht="11.25" customHeight="1">
      <c r="A63" s="3">
        <f t="shared" si="1"/>
        <v>59</v>
      </c>
      <c r="B63" s="11"/>
      <c r="C63" s="11"/>
      <c r="D63" s="11"/>
      <c r="E63" s="11" t="s">
        <v>26</v>
      </c>
      <c r="F63" s="16"/>
      <c r="G63" s="12"/>
      <c r="H63" s="11"/>
      <c r="I63" s="11" t="s">
        <v>316</v>
      </c>
      <c r="J63" s="13" t="s">
        <v>285</v>
      </c>
    </row>
    <row r="64" spans="1:10" ht="11.25" customHeight="1">
      <c r="A64" s="3">
        <f t="shared" si="1"/>
        <v>60</v>
      </c>
      <c r="B64" s="11"/>
      <c r="C64" s="11" t="s">
        <v>3000</v>
      </c>
      <c r="D64" s="11"/>
      <c r="E64" s="11" t="s">
        <v>2547</v>
      </c>
      <c r="F64" s="16"/>
      <c r="G64" s="12" t="s">
        <v>98</v>
      </c>
      <c r="H64" s="11" t="s">
        <v>3001</v>
      </c>
      <c r="I64" s="11"/>
      <c r="J64" s="13" t="s">
        <v>3002</v>
      </c>
    </row>
    <row r="65" spans="1:10" ht="11.25" customHeight="1">
      <c r="A65" s="3">
        <f t="shared" si="1"/>
        <v>61</v>
      </c>
      <c r="B65" s="11"/>
      <c r="C65" s="11" t="s">
        <v>3003</v>
      </c>
      <c r="D65" s="11"/>
      <c r="E65" s="11" t="s">
        <v>39</v>
      </c>
      <c r="F65" s="16">
        <v>200</v>
      </c>
      <c r="G65" s="12" t="s">
        <v>98</v>
      </c>
      <c r="H65" s="11" t="s">
        <v>3004</v>
      </c>
      <c r="I65" s="11"/>
      <c r="J65" s="13" t="s">
        <v>3005</v>
      </c>
    </row>
    <row r="66" spans="1:10" ht="11.25" customHeight="1">
      <c r="A66" s="3">
        <f t="shared" si="1"/>
        <v>62</v>
      </c>
      <c r="B66" s="11"/>
      <c r="C66" s="11" t="s">
        <v>3006</v>
      </c>
      <c r="D66" s="11"/>
      <c r="E66" s="11" t="s">
        <v>39</v>
      </c>
      <c r="F66" s="16">
        <v>200</v>
      </c>
      <c r="G66" s="12" t="s">
        <v>98</v>
      </c>
      <c r="H66" s="11" t="s">
        <v>3007</v>
      </c>
      <c r="I66" s="11"/>
      <c r="J66" s="13" t="s">
        <v>3008</v>
      </c>
    </row>
    <row r="67" spans="1:10" ht="11.25" customHeight="1">
      <c r="A67" s="3">
        <f t="shared" si="1"/>
        <v>63</v>
      </c>
      <c r="B67" s="11"/>
      <c r="C67" s="11" t="s">
        <v>3009</v>
      </c>
      <c r="D67" s="11"/>
      <c r="E67" s="11" t="s">
        <v>2547</v>
      </c>
      <c r="F67" s="16"/>
      <c r="G67" s="12" t="s">
        <v>98</v>
      </c>
      <c r="H67" s="11" t="s">
        <v>3010</v>
      </c>
      <c r="I67" s="11"/>
      <c r="J67" s="13" t="s">
        <v>3011</v>
      </c>
    </row>
    <row r="68" spans="1:10" ht="11.25" customHeight="1">
      <c r="A68" s="3">
        <f t="shared" si="1"/>
        <v>64</v>
      </c>
      <c r="B68" s="11"/>
      <c r="C68" s="11" t="s">
        <v>26</v>
      </c>
      <c r="D68" s="11"/>
      <c r="E68" s="11" t="s">
        <v>27</v>
      </c>
      <c r="F68" s="16"/>
      <c r="G68" s="12" t="s">
        <v>26</v>
      </c>
      <c r="H68" s="11" t="s">
        <v>258</v>
      </c>
      <c r="I68" s="11"/>
      <c r="J68" s="13"/>
    </row>
    <row r="69" spans="1:10" ht="11.25" customHeight="1">
      <c r="A69" s="3">
        <f t="shared" si="1"/>
        <v>65</v>
      </c>
      <c r="B69" s="11"/>
      <c r="C69" s="11"/>
      <c r="D69" s="11"/>
      <c r="E69" s="11" t="s">
        <v>26</v>
      </c>
      <c r="F69" s="16"/>
      <c r="G69" s="12"/>
      <c r="H69" s="11"/>
      <c r="I69" s="11" t="s">
        <v>259</v>
      </c>
      <c r="J69" s="13" t="s">
        <v>37</v>
      </c>
    </row>
    <row r="70" spans="1:10" ht="11.25" customHeight="1">
      <c r="A70" s="3">
        <f t="shared" si="0"/>
        <v>66</v>
      </c>
      <c r="B70" s="11" t="s">
        <v>2957</v>
      </c>
      <c r="C70" s="11"/>
      <c r="D70" s="11"/>
      <c r="E70" s="11"/>
      <c r="F70" s="16"/>
      <c r="G70" s="12"/>
      <c r="H70" s="11"/>
      <c r="I70" s="11"/>
      <c r="J70" s="13"/>
    </row>
    <row r="71" spans="1:10" ht="11.25" customHeight="1">
      <c r="A71" s="3">
        <f t="shared" si="0"/>
        <v>67</v>
      </c>
      <c r="B71" s="11"/>
      <c r="C71" s="11"/>
      <c r="D71" s="11" t="s">
        <v>193</v>
      </c>
      <c r="E71" s="11" t="s">
        <v>39</v>
      </c>
      <c r="F71" s="16">
        <v>100</v>
      </c>
      <c r="G71" s="12">
        <v>1</v>
      </c>
      <c r="H71" s="11" t="s">
        <v>3012</v>
      </c>
      <c r="I71" s="11"/>
      <c r="J71" s="13" t="s">
        <v>3013</v>
      </c>
    </row>
    <row r="72" spans="1:10" ht="11.25" customHeight="1">
      <c r="A72" s="3">
        <f t="shared" si="0"/>
        <v>68</v>
      </c>
      <c r="B72" s="11"/>
      <c r="C72" s="11"/>
      <c r="D72" s="11"/>
      <c r="E72" s="11" t="s">
        <v>26</v>
      </c>
      <c r="F72" s="16"/>
      <c r="G72" s="12"/>
      <c r="H72" s="11"/>
      <c r="I72" s="11" t="s">
        <v>3014</v>
      </c>
      <c r="J72" s="13"/>
    </row>
    <row r="73" spans="1:10" ht="11.25" customHeight="1">
      <c r="A73" s="3">
        <f t="shared" si="0"/>
        <v>69</v>
      </c>
      <c r="B73" s="11"/>
      <c r="C73" s="11"/>
      <c r="D73" s="11"/>
      <c r="E73" s="11" t="s">
        <v>26</v>
      </c>
      <c r="F73" s="16"/>
      <c r="G73" s="12"/>
      <c r="H73" s="11"/>
      <c r="I73" s="11" t="s">
        <v>3015</v>
      </c>
      <c r="J73" s="13"/>
    </row>
    <row r="74" spans="1:10" ht="11.25" customHeight="1">
      <c r="A74" s="3">
        <f t="shared" si="0"/>
        <v>70</v>
      </c>
      <c r="B74" s="11"/>
      <c r="C74" s="11"/>
      <c r="D74" s="11"/>
      <c r="E74" s="11" t="s">
        <v>26</v>
      </c>
      <c r="F74" s="16"/>
      <c r="G74" s="12"/>
      <c r="H74" s="11"/>
      <c r="I74" s="11" t="s">
        <v>3016</v>
      </c>
      <c r="J74" s="13"/>
    </row>
    <row r="75" spans="1:10" ht="11.25" customHeight="1">
      <c r="A75" s="47">
        <f t="shared" si="0"/>
        <v>71</v>
      </c>
      <c r="B75" s="11"/>
      <c r="C75" s="11"/>
      <c r="D75" s="11"/>
      <c r="E75" s="11" t="s">
        <v>26</v>
      </c>
      <c r="F75" s="16"/>
      <c r="G75" s="12"/>
      <c r="H75" s="11"/>
      <c r="I75" s="11" t="s">
        <v>26</v>
      </c>
      <c r="J75" s="13" t="s">
        <v>95</v>
      </c>
    </row>
    <row r="76" spans="1:10" ht="11.25" customHeight="1">
      <c r="A76" s="3">
        <f t="shared" si="0"/>
        <v>72</v>
      </c>
      <c r="B76" s="11"/>
      <c r="C76" s="11" t="s">
        <v>3017</v>
      </c>
      <c r="D76" s="11"/>
      <c r="E76" s="11" t="s">
        <v>3018</v>
      </c>
      <c r="F76" s="16"/>
      <c r="G76" s="12" t="s">
        <v>791</v>
      </c>
      <c r="H76" s="11" t="s">
        <v>3019</v>
      </c>
      <c r="I76" s="11"/>
      <c r="J76" s="13" t="s">
        <v>2955</v>
      </c>
    </row>
    <row r="77" spans="1:10" ht="11.25" customHeight="1">
      <c r="A77" s="47">
        <f t="shared" si="0"/>
        <v>73</v>
      </c>
      <c r="B77" s="11" t="s">
        <v>3018</v>
      </c>
      <c r="C77" s="11"/>
      <c r="D77" s="11"/>
      <c r="E77" s="11"/>
      <c r="F77" s="16"/>
      <c r="G77" s="12"/>
      <c r="H77" s="11"/>
      <c r="I77" s="11"/>
      <c r="J77" s="13"/>
    </row>
    <row r="78" spans="1:10" ht="11.25" customHeight="1">
      <c r="A78" s="3">
        <f t="shared" si="0"/>
        <v>74</v>
      </c>
      <c r="B78" s="11"/>
      <c r="C78" s="11"/>
      <c r="D78" s="11" t="s">
        <v>193</v>
      </c>
      <c r="E78" s="11" t="s">
        <v>39</v>
      </c>
      <c r="F78" s="16">
        <v>100</v>
      </c>
      <c r="G78" s="12">
        <v>1</v>
      </c>
      <c r="H78" s="11" t="s">
        <v>3020</v>
      </c>
      <c r="I78" s="11"/>
      <c r="J78" s="13"/>
    </row>
    <row r="79" spans="1:10" ht="11.25" customHeight="1">
      <c r="A79" s="3">
        <f t="shared" si="0"/>
        <v>75</v>
      </c>
      <c r="B79" s="11"/>
      <c r="C79" s="11"/>
      <c r="D79" s="11"/>
      <c r="E79" s="11" t="s">
        <v>26</v>
      </c>
      <c r="F79" s="16"/>
      <c r="G79" s="12"/>
      <c r="H79" s="11"/>
      <c r="I79" s="11" t="s">
        <v>3021</v>
      </c>
      <c r="J79" s="13"/>
    </row>
    <row r="80" spans="1:10" ht="11.25" customHeight="1">
      <c r="A80" s="3">
        <f t="shared" si="0"/>
        <v>76</v>
      </c>
      <c r="B80" s="11"/>
      <c r="C80" s="11"/>
      <c r="D80" s="11"/>
      <c r="E80" s="11" t="s">
        <v>26</v>
      </c>
      <c r="F80" s="16"/>
      <c r="G80" s="12"/>
      <c r="H80" s="11"/>
      <c r="I80" s="11" t="s">
        <v>3022</v>
      </c>
      <c r="J80" s="13"/>
    </row>
    <row r="81" spans="1:10" ht="11.25" customHeight="1">
      <c r="A81" s="3">
        <f t="shared" si="0"/>
        <v>77</v>
      </c>
      <c r="B81" s="11"/>
      <c r="C81" s="11"/>
      <c r="D81" s="11"/>
      <c r="E81" s="11" t="s">
        <v>26</v>
      </c>
      <c r="F81" s="16"/>
      <c r="G81" s="12"/>
      <c r="H81" s="11"/>
      <c r="I81" s="11" t="s">
        <v>346</v>
      </c>
      <c r="J81" s="13"/>
    </row>
    <row r="82" spans="1:10" ht="11.25" customHeight="1">
      <c r="A82" s="3">
        <f t="shared" si="0"/>
        <v>78</v>
      </c>
      <c r="B82" s="11"/>
      <c r="C82" s="11"/>
      <c r="D82" s="11"/>
      <c r="E82" s="11" t="s">
        <v>26</v>
      </c>
      <c r="F82" s="16"/>
      <c r="G82" s="12"/>
      <c r="H82" s="11"/>
      <c r="I82" s="11" t="s">
        <v>3023</v>
      </c>
      <c r="J82" s="13"/>
    </row>
    <row r="83" spans="1:10" ht="11.25" customHeight="1">
      <c r="A83" s="3">
        <f t="shared" si="0"/>
        <v>79</v>
      </c>
      <c r="B83" s="11"/>
      <c r="C83" s="11"/>
      <c r="D83" s="11"/>
      <c r="E83" s="11" t="s">
        <v>26</v>
      </c>
      <c r="F83" s="16"/>
      <c r="G83" s="12"/>
      <c r="H83" s="11"/>
      <c r="I83" s="11" t="s">
        <v>3024</v>
      </c>
      <c r="J83" s="13"/>
    </row>
    <row r="84" spans="1:10" ht="11.25" customHeight="1">
      <c r="A84" s="3">
        <f t="shared" si="0"/>
        <v>80</v>
      </c>
      <c r="B84" s="11"/>
      <c r="C84" s="11"/>
      <c r="D84" s="11"/>
      <c r="E84" s="11" t="s">
        <v>26</v>
      </c>
      <c r="F84" s="16"/>
      <c r="G84" s="12"/>
      <c r="H84" s="11"/>
      <c r="I84" s="11" t="s">
        <v>3025</v>
      </c>
      <c r="J84" s="13"/>
    </row>
    <row r="85" spans="1:10" ht="11.25" customHeight="1">
      <c r="A85" s="3">
        <f t="shared" si="0"/>
        <v>81</v>
      </c>
      <c r="B85" s="11"/>
      <c r="C85" s="11"/>
      <c r="D85" s="11"/>
      <c r="E85" s="11" t="s">
        <v>26</v>
      </c>
      <c r="F85" s="16"/>
      <c r="G85" s="12"/>
      <c r="H85" s="11"/>
      <c r="I85" s="11" t="s">
        <v>3026</v>
      </c>
      <c r="J85" s="13"/>
    </row>
    <row r="86" spans="1:10" ht="11.25" customHeight="1">
      <c r="A86" s="3">
        <f t="shared" si="0"/>
        <v>82</v>
      </c>
      <c r="B86" s="11"/>
      <c r="C86" s="11"/>
      <c r="D86" s="11"/>
      <c r="E86" s="11" t="s">
        <v>26</v>
      </c>
      <c r="F86" s="16"/>
      <c r="G86" s="12"/>
      <c r="H86" s="11"/>
      <c r="I86" s="11" t="s">
        <v>3027</v>
      </c>
      <c r="J86" s="13"/>
    </row>
    <row r="87" spans="1:10" ht="11.25" customHeight="1">
      <c r="A87" s="3">
        <f t="shared" si="0"/>
        <v>83</v>
      </c>
      <c r="B87" s="11"/>
      <c r="C87" s="11"/>
      <c r="D87" s="11"/>
      <c r="E87" s="11" t="s">
        <v>26</v>
      </c>
      <c r="F87" s="16"/>
      <c r="G87" s="12"/>
      <c r="H87" s="11"/>
      <c r="I87" s="11" t="s">
        <v>3028</v>
      </c>
      <c r="J87" s="13"/>
    </row>
    <row r="88" spans="1:10" ht="11.25" customHeight="1">
      <c r="A88" s="3">
        <f t="shared" si="0"/>
        <v>84</v>
      </c>
      <c r="B88" s="11"/>
      <c r="C88" s="11"/>
      <c r="D88" s="11"/>
      <c r="E88" s="11" t="s">
        <v>26</v>
      </c>
      <c r="F88" s="16"/>
      <c r="G88" s="12"/>
      <c r="H88" s="11"/>
      <c r="I88" s="11" t="s">
        <v>3029</v>
      </c>
      <c r="J88" s="13"/>
    </row>
    <row r="89" spans="1:10" ht="11.25" customHeight="1">
      <c r="A89" s="47">
        <f t="shared" si="0"/>
        <v>85</v>
      </c>
      <c r="B89" s="11"/>
      <c r="C89" s="11"/>
      <c r="D89" s="11"/>
      <c r="E89" s="11" t="s">
        <v>26</v>
      </c>
      <c r="F89" s="16"/>
      <c r="G89" s="12"/>
      <c r="H89" s="11"/>
      <c r="I89" s="11" t="s">
        <v>26</v>
      </c>
      <c r="J89" s="13" t="s">
        <v>95</v>
      </c>
    </row>
    <row r="90" spans="1:10" ht="11.25" customHeight="1">
      <c r="A90" s="3">
        <f t="shared" si="0"/>
        <v>86</v>
      </c>
      <c r="B90" s="11"/>
      <c r="C90" s="11" t="s">
        <v>1431</v>
      </c>
      <c r="D90" s="11"/>
      <c r="E90" s="11" t="s">
        <v>43</v>
      </c>
      <c r="F90" s="16"/>
      <c r="G90" s="12">
        <v>1</v>
      </c>
      <c r="H90" s="11" t="s">
        <v>3030</v>
      </c>
      <c r="I90" s="11"/>
      <c r="J90" s="13" t="s">
        <v>3031</v>
      </c>
    </row>
    <row r="91" spans="1:10" ht="11.25" customHeight="1">
      <c r="A91" s="3">
        <f t="shared" si="0"/>
        <v>87</v>
      </c>
      <c r="B91" s="11"/>
      <c r="C91" s="11" t="s">
        <v>1880</v>
      </c>
      <c r="D91" s="11"/>
      <c r="E91" s="11" t="s">
        <v>43</v>
      </c>
      <c r="F91" s="16"/>
      <c r="G91" s="12">
        <v>1</v>
      </c>
      <c r="H91" s="11" t="s">
        <v>3032</v>
      </c>
      <c r="I91" s="11"/>
      <c r="J91" s="13" t="s">
        <v>3033</v>
      </c>
    </row>
    <row r="92" spans="1:10" ht="11.25" customHeight="1">
      <c r="A92" s="47">
        <f t="shared" si="0"/>
        <v>88</v>
      </c>
      <c r="B92" s="11"/>
      <c r="C92" s="11" t="s">
        <v>242</v>
      </c>
      <c r="D92" s="11"/>
      <c r="E92" s="11" t="s">
        <v>3034</v>
      </c>
      <c r="F92" s="16"/>
      <c r="G92" s="12" t="s">
        <v>244</v>
      </c>
      <c r="H92" s="11" t="s">
        <v>245</v>
      </c>
      <c r="I92" s="11"/>
      <c r="J92" s="13" t="s">
        <v>2970</v>
      </c>
    </row>
    <row r="93" spans="1:10" s="48" customFormat="1">
      <c r="A93" s="3">
        <f t="shared" si="1"/>
        <v>89</v>
      </c>
      <c r="B93" s="11" t="s">
        <v>2988</v>
      </c>
      <c r="C93" s="11"/>
      <c r="D93" s="11"/>
      <c r="E93" s="11"/>
      <c r="F93" s="16"/>
      <c r="G93" s="12"/>
      <c r="H93" s="11"/>
      <c r="I93" s="11"/>
      <c r="J93" s="13"/>
    </row>
    <row r="94" spans="1:10" s="48" customFormat="1">
      <c r="A94" s="3">
        <f t="shared" si="1"/>
        <v>90</v>
      </c>
      <c r="B94" s="11"/>
      <c r="C94" s="11" t="s">
        <v>3035</v>
      </c>
      <c r="D94" s="11"/>
      <c r="E94" s="11" t="s">
        <v>3036</v>
      </c>
      <c r="F94" s="16"/>
      <c r="G94" s="12" t="s">
        <v>85</v>
      </c>
      <c r="H94" s="11" t="s">
        <v>3037</v>
      </c>
      <c r="I94" s="11"/>
      <c r="J94" s="13" t="s">
        <v>3038</v>
      </c>
    </row>
    <row r="95" spans="1:10" s="48" customFormat="1">
      <c r="A95" s="3">
        <f t="shared" si="1"/>
        <v>91</v>
      </c>
      <c r="B95" s="11"/>
      <c r="C95" s="11" t="s">
        <v>333</v>
      </c>
      <c r="D95" s="11"/>
      <c r="E95" s="11" t="s">
        <v>327</v>
      </c>
      <c r="F95" s="16"/>
      <c r="G95" s="12" t="s">
        <v>791</v>
      </c>
      <c r="H95" s="11" t="s">
        <v>908</v>
      </c>
      <c r="I95" s="11"/>
      <c r="J95" s="13" t="s">
        <v>3039</v>
      </c>
    </row>
    <row r="96" spans="1:10" s="48" customFormat="1" ht="11.25" customHeight="1">
      <c r="A96" s="3">
        <f t="shared" si="1"/>
        <v>92</v>
      </c>
      <c r="B96" s="11"/>
      <c r="C96" s="11" t="s">
        <v>3040</v>
      </c>
      <c r="D96" s="11"/>
      <c r="E96" s="11" t="s">
        <v>3041</v>
      </c>
      <c r="F96" s="16"/>
      <c r="G96" s="12">
        <v>1</v>
      </c>
      <c r="H96" s="11" t="s">
        <v>3042</v>
      </c>
      <c r="I96" s="11"/>
      <c r="J96" s="13" t="s">
        <v>3043</v>
      </c>
    </row>
    <row r="97" spans="1:10" s="48" customFormat="1" ht="11.25" customHeight="1">
      <c r="A97" s="47">
        <f t="shared" si="1"/>
        <v>93</v>
      </c>
      <c r="B97" s="11"/>
      <c r="C97" s="11" t="s">
        <v>3044</v>
      </c>
      <c r="D97" s="11"/>
      <c r="E97" s="11" t="s">
        <v>3045</v>
      </c>
      <c r="F97" s="16"/>
      <c r="G97" s="12">
        <v>1</v>
      </c>
      <c r="H97" s="11" t="s">
        <v>3046</v>
      </c>
      <c r="I97" s="11"/>
      <c r="J97" s="13" t="s">
        <v>3047</v>
      </c>
    </row>
    <row r="98" spans="1:10" s="48" customFormat="1">
      <c r="A98" s="3">
        <f t="shared" si="1"/>
        <v>94</v>
      </c>
      <c r="B98" s="11"/>
      <c r="C98" s="11" t="s">
        <v>1853</v>
      </c>
      <c r="D98" s="11"/>
      <c r="E98" s="11" t="s">
        <v>39</v>
      </c>
      <c r="F98" s="16">
        <v>100</v>
      </c>
      <c r="G98" s="12" t="s">
        <v>98</v>
      </c>
      <c r="H98" s="11" t="s">
        <v>1854</v>
      </c>
      <c r="I98" s="11"/>
      <c r="J98" s="13" t="s">
        <v>1855</v>
      </c>
    </row>
    <row r="99" spans="1:10" s="48" customFormat="1" ht="11.25" customHeight="1">
      <c r="A99" s="47">
        <f t="shared" si="1"/>
        <v>95</v>
      </c>
      <c r="B99" s="11"/>
      <c r="C99" s="11" t="s">
        <v>26</v>
      </c>
      <c r="D99" s="11"/>
      <c r="E99" s="11" t="s">
        <v>27</v>
      </c>
      <c r="F99" s="16"/>
      <c r="G99" s="12" t="s">
        <v>26</v>
      </c>
      <c r="H99" s="11" t="s">
        <v>258</v>
      </c>
      <c r="I99" s="11"/>
      <c r="J99" s="13"/>
    </row>
    <row r="100" spans="1:10" s="48" customFormat="1" ht="11.25" customHeight="1">
      <c r="A100" s="47">
        <f t="shared" si="1"/>
        <v>96</v>
      </c>
      <c r="B100" s="11"/>
      <c r="C100" s="11"/>
      <c r="D100" s="11"/>
      <c r="E100" s="11" t="s">
        <v>26</v>
      </c>
      <c r="F100" s="16"/>
      <c r="G100" s="12"/>
      <c r="H100" s="11"/>
      <c r="I100" s="11" t="s">
        <v>259</v>
      </c>
      <c r="J100" s="13" t="s">
        <v>37</v>
      </c>
    </row>
    <row r="101" spans="1:10" s="48" customFormat="1">
      <c r="A101" s="47">
        <f t="shared" si="1"/>
        <v>97</v>
      </c>
      <c r="B101" s="11" t="s">
        <v>3036</v>
      </c>
      <c r="C101" s="11"/>
      <c r="D101" s="11"/>
      <c r="E101" s="11" t="s">
        <v>475</v>
      </c>
      <c r="F101" s="16"/>
      <c r="G101" s="12"/>
      <c r="H101" s="11"/>
      <c r="I101" s="11"/>
      <c r="J101" s="13"/>
    </row>
    <row r="102" spans="1:10" s="48" customFormat="1">
      <c r="A102" s="47">
        <f t="shared" si="1"/>
        <v>98</v>
      </c>
      <c r="B102" s="11"/>
      <c r="C102" s="11"/>
      <c r="D102" s="11" t="s">
        <v>193</v>
      </c>
      <c r="E102" s="11" t="s">
        <v>39</v>
      </c>
      <c r="F102" s="16">
        <v>50</v>
      </c>
      <c r="G102" s="12" t="s">
        <v>98</v>
      </c>
      <c r="H102" s="11" t="s">
        <v>869</v>
      </c>
      <c r="I102" s="11"/>
      <c r="J102" s="13" t="s">
        <v>3048</v>
      </c>
    </row>
    <row r="103" spans="1:10" s="48" customFormat="1">
      <c r="A103" s="47">
        <f t="shared" si="1"/>
        <v>99</v>
      </c>
      <c r="B103" s="11"/>
      <c r="C103" s="11"/>
      <c r="D103" s="11"/>
      <c r="E103" s="11" t="s">
        <v>26</v>
      </c>
      <c r="F103" s="16"/>
      <c r="G103" s="12"/>
      <c r="H103" s="11"/>
      <c r="I103" s="11" t="s">
        <v>3049</v>
      </c>
      <c r="J103" s="13" t="str">
        <f>CONCATENATE("分類が",I103,"であることを示す。")</f>
        <v>分類が"降灰量"であることを示す。</v>
      </c>
    </row>
    <row r="104" spans="1:10" s="48" customFormat="1">
      <c r="A104" s="47">
        <f t="shared" si="1"/>
        <v>100</v>
      </c>
      <c r="B104" s="11"/>
      <c r="C104" s="11"/>
      <c r="D104" s="11"/>
      <c r="E104" s="11" t="s">
        <v>26</v>
      </c>
      <c r="F104" s="16"/>
      <c r="G104" s="12"/>
      <c r="H104" s="11"/>
      <c r="I104" s="11" t="s">
        <v>3050</v>
      </c>
      <c r="J104" s="13" t="str">
        <f>CONCATENATE("分類が",I104,"であることを示す。")</f>
        <v>分類が"降灰の厚さ"であることを示す。</v>
      </c>
    </row>
    <row r="105" spans="1:10" s="48" customFormat="1">
      <c r="A105" s="47">
        <f t="shared" si="1"/>
        <v>101</v>
      </c>
      <c r="B105" s="11"/>
      <c r="C105" s="11"/>
      <c r="D105" s="11"/>
      <c r="E105" s="11" t="s">
        <v>26</v>
      </c>
      <c r="F105" s="16"/>
      <c r="G105" s="12"/>
      <c r="H105" s="11"/>
      <c r="I105" s="11" t="s">
        <v>3051</v>
      </c>
      <c r="J105" s="13" t="str">
        <f>CONCATENATE("分類が",I105,"であることを示す。")</f>
        <v>分類が"小さな噴石の大きさ"であることを示す。</v>
      </c>
    </row>
    <row r="106" spans="1:10" s="48" customFormat="1">
      <c r="A106" s="47">
        <f t="shared" si="1"/>
        <v>102</v>
      </c>
      <c r="B106" s="11"/>
      <c r="C106" s="11"/>
      <c r="D106" s="11"/>
      <c r="E106" s="11" t="s">
        <v>31</v>
      </c>
      <c r="F106" s="16"/>
      <c r="G106" s="12"/>
      <c r="H106" s="11"/>
      <c r="I106" s="11" t="s">
        <v>31</v>
      </c>
      <c r="J106" s="13" t="s">
        <v>737</v>
      </c>
    </row>
    <row r="107" spans="1:10" s="48" customFormat="1">
      <c r="A107" s="47">
        <f t="shared" si="1"/>
        <v>103</v>
      </c>
      <c r="B107" s="11"/>
      <c r="C107" s="11"/>
      <c r="D107" s="11" t="s">
        <v>482</v>
      </c>
      <c r="E107" s="11" t="s">
        <v>39</v>
      </c>
      <c r="F107" s="16">
        <v>20</v>
      </c>
      <c r="G107" s="12" t="s">
        <v>98</v>
      </c>
      <c r="H107" s="11" t="s">
        <v>860</v>
      </c>
      <c r="I107" s="11"/>
      <c r="J107" s="13" t="s">
        <v>3052</v>
      </c>
    </row>
    <row r="108" spans="1:10" s="48" customFormat="1">
      <c r="A108" s="47">
        <f t="shared" si="1"/>
        <v>104</v>
      </c>
      <c r="B108" s="11"/>
      <c r="C108" s="11"/>
      <c r="D108" s="11"/>
      <c r="E108" s="11" t="s">
        <v>26</v>
      </c>
      <c r="F108" s="16"/>
      <c r="G108" s="12"/>
      <c r="H108" s="11"/>
      <c r="I108" s="11" t="s">
        <v>3053</v>
      </c>
      <c r="J108" s="13" t="str">
        <f>CONCATENATE("単位が",I108,"であることを示す。")</f>
        <v>単位が"g/m2"であることを示す。</v>
      </c>
    </row>
    <row r="109" spans="1:10" s="48" customFormat="1">
      <c r="A109" s="47">
        <f t="shared" si="1"/>
        <v>105</v>
      </c>
      <c r="B109" s="11"/>
      <c r="C109" s="11"/>
      <c r="D109" s="11"/>
      <c r="E109" s="11" t="s">
        <v>26</v>
      </c>
      <c r="F109" s="16"/>
      <c r="G109" s="12"/>
      <c r="H109" s="11"/>
      <c r="I109" s="11" t="s">
        <v>3054</v>
      </c>
      <c r="J109" s="13" t="str">
        <f>CONCATENATE("単位が",I109,"であることを示す。")</f>
        <v>単位が"cm"であることを示す。</v>
      </c>
    </row>
    <row r="110" spans="1:10" s="48" customFormat="1">
      <c r="A110" s="47">
        <f t="shared" si="1"/>
        <v>106</v>
      </c>
      <c r="B110" s="11"/>
      <c r="C110" s="11"/>
      <c r="D110" s="11"/>
      <c r="E110" s="11" t="s">
        <v>26</v>
      </c>
      <c r="F110" s="16"/>
      <c r="G110" s="12"/>
      <c r="H110" s="11"/>
      <c r="I110" s="11" t="s">
        <v>3055</v>
      </c>
      <c r="J110" s="13" t="str">
        <f>CONCATENATE("単位が",I110,"であることを示す。")</f>
        <v>単位が"mm"であることを示す。</v>
      </c>
    </row>
    <row r="111" spans="1:10" s="48" customFormat="1">
      <c r="A111" s="47">
        <f t="shared" si="1"/>
        <v>107</v>
      </c>
      <c r="B111" s="11"/>
      <c r="C111" s="11"/>
      <c r="D111" s="11"/>
      <c r="E111" s="11" t="s">
        <v>31</v>
      </c>
      <c r="F111" s="16"/>
      <c r="G111" s="12"/>
      <c r="H111" s="11"/>
      <c r="I111" s="11" t="s">
        <v>31</v>
      </c>
      <c r="J111" s="13" t="s">
        <v>737</v>
      </c>
    </row>
    <row r="112" spans="1:10" s="48" customFormat="1">
      <c r="A112" s="47">
        <f t="shared" si="1"/>
        <v>108</v>
      </c>
      <c r="B112" s="11" t="s">
        <v>3045</v>
      </c>
      <c r="C112" s="11"/>
      <c r="D112" s="11"/>
      <c r="E112" s="11" t="s">
        <v>39</v>
      </c>
      <c r="F112" s="16"/>
      <c r="G112" s="12"/>
      <c r="H112" s="11"/>
      <c r="I112" s="11"/>
      <c r="J112" s="13"/>
    </row>
    <row r="113" spans="1:10" s="48" customFormat="1">
      <c r="A113" s="31">
        <f t="shared" si="1"/>
        <v>109</v>
      </c>
      <c r="B113" s="11"/>
      <c r="C113" s="11"/>
      <c r="D113" s="11" t="s">
        <v>193</v>
      </c>
      <c r="E113" s="11" t="s">
        <v>39</v>
      </c>
      <c r="F113" s="16">
        <v>50</v>
      </c>
      <c r="G113" s="12" t="s">
        <v>98</v>
      </c>
      <c r="H113" s="11" t="s">
        <v>869</v>
      </c>
      <c r="I113" s="11"/>
      <c r="J113" s="13" t="s">
        <v>3048</v>
      </c>
    </row>
    <row r="114" spans="1:10" s="48" customFormat="1">
      <c r="A114" s="31">
        <f t="shared" si="1"/>
        <v>110</v>
      </c>
      <c r="B114" s="11"/>
      <c r="C114" s="11"/>
      <c r="D114" s="11"/>
      <c r="E114" s="11" t="s">
        <v>26</v>
      </c>
      <c r="F114" s="16"/>
      <c r="G114" s="12"/>
      <c r="H114" s="11"/>
      <c r="I114" s="11" t="s">
        <v>3056</v>
      </c>
      <c r="J114" s="13" t="str">
        <f>CONCATENATE("分類が",I114,"であることを示す。")</f>
        <v>分類が"降灰の到達距離"であることを示す。</v>
      </c>
    </row>
    <row r="115" spans="1:10" s="48" customFormat="1">
      <c r="A115" s="31">
        <f t="shared" si="1"/>
        <v>111</v>
      </c>
      <c r="B115" s="11"/>
      <c r="C115" s="11"/>
      <c r="D115" s="11"/>
      <c r="E115" s="11" t="s">
        <v>26</v>
      </c>
      <c r="F115" s="16"/>
      <c r="G115" s="12"/>
      <c r="H115" s="11"/>
      <c r="I115" s="11" t="s">
        <v>3057</v>
      </c>
      <c r="J115" s="13" t="str">
        <f>CONCATENATE("分類が",I115,"であることを示す。")</f>
        <v>分類が"小さな噴石の到達距離"であることを示す。</v>
      </c>
    </row>
    <row r="116" spans="1:10" s="48" customFormat="1">
      <c r="A116" s="31">
        <f t="shared" si="1"/>
        <v>112</v>
      </c>
      <c r="B116" s="11"/>
      <c r="C116" s="11"/>
      <c r="D116" s="11"/>
      <c r="E116" s="11" t="s">
        <v>31</v>
      </c>
      <c r="F116" s="16"/>
      <c r="G116" s="12"/>
      <c r="H116" s="11"/>
      <c r="I116" s="11" t="s">
        <v>31</v>
      </c>
      <c r="J116" s="13" t="s">
        <v>737</v>
      </c>
    </row>
    <row r="117" spans="1:10" s="48" customFormat="1">
      <c r="A117" s="31">
        <f t="shared" si="1"/>
        <v>113</v>
      </c>
      <c r="B117" s="11"/>
      <c r="C117" s="11"/>
      <c r="D117" s="11" t="s">
        <v>482</v>
      </c>
      <c r="E117" s="11" t="s">
        <v>39</v>
      </c>
      <c r="F117" s="16">
        <v>20</v>
      </c>
      <c r="G117" s="12" t="s">
        <v>98</v>
      </c>
      <c r="H117" s="11" t="s">
        <v>873</v>
      </c>
      <c r="I117" s="11"/>
      <c r="J117" s="13" t="s">
        <v>3052</v>
      </c>
    </row>
    <row r="118" spans="1:10" s="48" customFormat="1">
      <c r="A118" s="31">
        <f t="shared" si="1"/>
        <v>114</v>
      </c>
      <c r="B118" s="11"/>
      <c r="C118" s="11"/>
      <c r="D118" s="11"/>
      <c r="E118" s="11" t="s">
        <v>31</v>
      </c>
      <c r="F118" s="16"/>
      <c r="G118" s="12"/>
      <c r="H118" s="11"/>
      <c r="I118" s="11" t="s">
        <v>664</v>
      </c>
      <c r="J118" s="13" t="str">
        <f>CONCATENATE("単位が",I118,"であることを示す。")</f>
        <v>単位が"km"であることを示す。</v>
      </c>
    </row>
    <row r="119" spans="1:10" s="48" customFormat="1">
      <c r="A119" s="31">
        <f t="shared" si="1"/>
        <v>115</v>
      </c>
      <c r="B119" s="11"/>
      <c r="C119" s="11"/>
      <c r="D119" s="11"/>
      <c r="E119" s="11" t="s">
        <v>31</v>
      </c>
      <c r="F119" s="16"/>
      <c r="G119" s="12"/>
      <c r="H119" s="11"/>
      <c r="I119" s="11" t="s">
        <v>31</v>
      </c>
      <c r="J119" s="13" t="s">
        <v>737</v>
      </c>
    </row>
    <row r="120" spans="1:10" s="48" customFormat="1">
      <c r="A120" s="31">
        <f t="shared" si="1"/>
        <v>116</v>
      </c>
      <c r="B120" s="11"/>
      <c r="C120" s="11"/>
      <c r="D120" s="11" t="s">
        <v>405</v>
      </c>
      <c r="E120" s="11" t="s">
        <v>39</v>
      </c>
      <c r="F120" s="16">
        <v>100</v>
      </c>
      <c r="G120" s="12" t="s">
        <v>98</v>
      </c>
      <c r="H120" s="11" t="s">
        <v>406</v>
      </c>
      <c r="I120" s="11"/>
      <c r="J120" s="13" t="s">
        <v>3058</v>
      </c>
    </row>
    <row r="121" spans="1:10" ht="11.25" customHeight="1">
      <c r="A121" s="3">
        <f t="shared" si="1"/>
        <v>117</v>
      </c>
      <c r="B121" s="11" t="s">
        <v>2961</v>
      </c>
      <c r="C121" s="11"/>
      <c r="D121" s="11"/>
      <c r="E121" s="11"/>
      <c r="F121" s="16"/>
      <c r="G121" s="12"/>
      <c r="H121" s="11"/>
      <c r="I121" s="11"/>
      <c r="J121" s="13"/>
    </row>
    <row r="122" spans="1:10" ht="11.25" customHeight="1">
      <c r="A122" s="3">
        <f t="shared" si="1"/>
        <v>118</v>
      </c>
      <c r="B122" s="11"/>
      <c r="C122" s="11" t="s">
        <v>3059</v>
      </c>
      <c r="D122" s="11"/>
      <c r="E122" s="11" t="s">
        <v>39</v>
      </c>
      <c r="F122" s="16">
        <v>400</v>
      </c>
      <c r="G122" s="12" t="s">
        <v>98</v>
      </c>
      <c r="H122" s="11" t="s">
        <v>3060</v>
      </c>
      <c r="I122" s="11"/>
      <c r="J122" s="13" t="s">
        <v>3061</v>
      </c>
    </row>
    <row r="123" spans="1:10" ht="11.25" customHeight="1">
      <c r="A123" s="3">
        <f t="shared" si="1"/>
        <v>119</v>
      </c>
      <c r="B123" s="11"/>
      <c r="C123" s="11" t="s">
        <v>3062</v>
      </c>
      <c r="D123" s="11"/>
      <c r="E123" s="11" t="s">
        <v>39</v>
      </c>
      <c r="F123" s="16">
        <v>20000</v>
      </c>
      <c r="G123" s="12" t="s">
        <v>98</v>
      </c>
      <c r="H123" s="11" t="s">
        <v>3063</v>
      </c>
      <c r="I123" s="11"/>
      <c r="J123" s="13" t="s">
        <v>3064</v>
      </c>
    </row>
    <row r="124" spans="1:10" ht="11.25" customHeight="1">
      <c r="A124" s="3">
        <f t="shared" si="1"/>
        <v>120</v>
      </c>
      <c r="B124" s="11"/>
      <c r="C124" s="11" t="s">
        <v>3065</v>
      </c>
      <c r="D124" s="11"/>
      <c r="E124" s="11" t="s">
        <v>39</v>
      </c>
      <c r="F124" s="16">
        <v>20000</v>
      </c>
      <c r="G124" s="12" t="s">
        <v>98</v>
      </c>
      <c r="H124" s="11" t="s">
        <v>3066</v>
      </c>
      <c r="I124" s="11"/>
      <c r="J124" s="13" t="s">
        <v>3067</v>
      </c>
    </row>
    <row r="125" spans="1:10" ht="11.25" customHeight="1">
      <c r="A125" s="3">
        <f t="shared" si="1"/>
        <v>121</v>
      </c>
      <c r="B125" s="11"/>
      <c r="C125" s="11" t="s">
        <v>2510</v>
      </c>
      <c r="D125" s="11"/>
      <c r="E125" s="11" t="s">
        <v>39</v>
      </c>
      <c r="F125" s="16">
        <v>2000</v>
      </c>
      <c r="G125" s="12" t="s">
        <v>98</v>
      </c>
      <c r="H125" s="11" t="s">
        <v>3068</v>
      </c>
      <c r="I125" s="11"/>
      <c r="J125" s="13" t="s">
        <v>3069</v>
      </c>
    </row>
    <row r="126" spans="1:10" ht="11.25" customHeight="1">
      <c r="A126" s="3">
        <f t="shared" si="1"/>
        <v>122</v>
      </c>
      <c r="B126" s="11"/>
      <c r="C126" s="11" t="s">
        <v>3070</v>
      </c>
      <c r="D126" s="11"/>
      <c r="E126" s="11" t="s">
        <v>39</v>
      </c>
      <c r="F126" s="16">
        <v>20000</v>
      </c>
      <c r="G126" s="12" t="s">
        <v>98</v>
      </c>
      <c r="H126" s="11" t="s">
        <v>3071</v>
      </c>
      <c r="I126" s="11"/>
      <c r="J126" s="13" t="s">
        <v>3072</v>
      </c>
    </row>
    <row r="127" spans="1:10" ht="11.25" customHeight="1">
      <c r="A127" s="3">
        <f t="shared" si="1"/>
        <v>123</v>
      </c>
      <c r="B127" s="11"/>
      <c r="C127" s="11" t="s">
        <v>2754</v>
      </c>
      <c r="D127" s="11"/>
      <c r="E127" s="11" t="s">
        <v>705</v>
      </c>
      <c r="F127" s="16">
        <v>2000</v>
      </c>
      <c r="G127" s="12" t="s">
        <v>98</v>
      </c>
      <c r="H127" s="11" t="s">
        <v>3073</v>
      </c>
      <c r="I127" s="11"/>
      <c r="J127" s="13" t="s">
        <v>3074</v>
      </c>
    </row>
    <row r="128" spans="1:10" s="48" customFormat="1" ht="11.25" customHeight="1">
      <c r="A128" s="3">
        <f t="shared" si="1"/>
        <v>124</v>
      </c>
      <c r="B128" s="11"/>
      <c r="C128" s="11" t="s">
        <v>186</v>
      </c>
      <c r="D128" s="11"/>
      <c r="E128" s="11" t="s">
        <v>705</v>
      </c>
      <c r="F128" s="16">
        <v>2000</v>
      </c>
      <c r="G128" s="12" t="s">
        <v>85</v>
      </c>
      <c r="H128" s="11" t="s">
        <v>2508</v>
      </c>
      <c r="I128" s="11"/>
      <c r="J128" s="13" t="s">
        <v>3075</v>
      </c>
    </row>
    <row r="129" spans="1:10" ht="11.25" customHeight="1">
      <c r="A129" s="3">
        <f t="shared" si="1"/>
        <v>125</v>
      </c>
      <c r="B129" s="11"/>
      <c r="C129" s="11" t="s">
        <v>26</v>
      </c>
      <c r="D129" s="11"/>
      <c r="E129" s="11" t="s">
        <v>27</v>
      </c>
      <c r="F129" s="16"/>
      <c r="G129" s="12" t="s">
        <v>26</v>
      </c>
      <c r="H129" s="11" t="s">
        <v>258</v>
      </c>
      <c r="I129" s="11"/>
      <c r="J129" s="13"/>
    </row>
    <row r="130" spans="1:10" ht="11.25" customHeight="1">
      <c r="A130" s="3">
        <f t="shared" si="1"/>
        <v>126</v>
      </c>
      <c r="B130" s="11"/>
      <c r="C130" s="11"/>
      <c r="D130" s="11"/>
      <c r="E130" s="11" t="s">
        <v>26</v>
      </c>
      <c r="F130" s="16"/>
      <c r="G130" s="12"/>
      <c r="H130" s="11"/>
      <c r="I130" s="11" t="s">
        <v>259</v>
      </c>
      <c r="J130" s="13" t="s">
        <v>37</v>
      </c>
    </row>
    <row r="131" spans="1:10" ht="11.25" customHeight="1">
      <c r="A131" s="3">
        <f t="shared" si="1"/>
        <v>127</v>
      </c>
      <c r="B131" s="11" t="s">
        <v>2964</v>
      </c>
      <c r="C131" s="11"/>
      <c r="D131" s="11"/>
      <c r="E131" s="11"/>
      <c r="F131" s="16"/>
      <c r="G131" s="12"/>
      <c r="H131" s="11"/>
      <c r="I131" s="11"/>
      <c r="J131" s="13"/>
    </row>
    <row r="132" spans="1:10" ht="11.25" customHeight="1">
      <c r="A132" s="3">
        <f t="shared" si="1"/>
        <v>128</v>
      </c>
      <c r="B132" s="11"/>
      <c r="C132" s="11" t="s">
        <v>2971</v>
      </c>
      <c r="D132" s="11"/>
      <c r="E132" s="11" t="s">
        <v>2972</v>
      </c>
      <c r="F132" s="16"/>
      <c r="G132" s="12" t="s">
        <v>98</v>
      </c>
      <c r="H132" s="11" t="s">
        <v>2973</v>
      </c>
      <c r="I132" s="11"/>
      <c r="J132" s="13" t="s">
        <v>2974</v>
      </c>
    </row>
    <row r="133" spans="1:10" ht="11.25" customHeight="1">
      <c r="A133" s="3">
        <f t="shared" si="1"/>
        <v>129</v>
      </c>
      <c r="B133" s="11"/>
      <c r="C133" s="11" t="s">
        <v>3076</v>
      </c>
      <c r="D133" s="11"/>
      <c r="E133" s="11" t="s">
        <v>3077</v>
      </c>
      <c r="F133" s="16"/>
      <c r="G133" s="12" t="s">
        <v>98</v>
      </c>
      <c r="H133" s="11" t="s">
        <v>3078</v>
      </c>
      <c r="I133" s="11"/>
      <c r="J133" s="13" t="s">
        <v>3079</v>
      </c>
    </row>
    <row r="134" spans="1:10" ht="11.25" customHeight="1">
      <c r="A134" s="3">
        <f t="shared" si="1"/>
        <v>130</v>
      </c>
      <c r="B134" s="11"/>
      <c r="C134" s="11" t="s">
        <v>3080</v>
      </c>
      <c r="D134" s="11"/>
      <c r="E134" s="11" t="s">
        <v>3077</v>
      </c>
      <c r="F134" s="16"/>
      <c r="G134" s="12" t="s">
        <v>98</v>
      </c>
      <c r="H134" s="11" t="s">
        <v>3081</v>
      </c>
      <c r="I134" s="11"/>
      <c r="J134" s="13" t="s">
        <v>3082</v>
      </c>
    </row>
    <row r="135" spans="1:10" ht="11.25" customHeight="1">
      <c r="A135" s="3">
        <f t="shared" si="1"/>
        <v>131</v>
      </c>
      <c r="B135" s="11"/>
      <c r="C135" s="11" t="s">
        <v>3083</v>
      </c>
      <c r="D135" s="11"/>
      <c r="E135" s="11" t="s">
        <v>3084</v>
      </c>
      <c r="F135" s="16"/>
      <c r="G135" s="12" t="s">
        <v>85</v>
      </c>
      <c r="H135" s="11" t="s">
        <v>3085</v>
      </c>
      <c r="I135" s="11"/>
      <c r="J135" s="13" t="s">
        <v>3086</v>
      </c>
    </row>
    <row r="136" spans="1:10" ht="11.25" customHeight="1">
      <c r="A136" s="3">
        <f t="shared" si="1"/>
        <v>132</v>
      </c>
      <c r="B136" s="11"/>
      <c r="C136" s="11" t="s">
        <v>3087</v>
      </c>
      <c r="D136" s="11"/>
      <c r="E136" s="11" t="s">
        <v>39</v>
      </c>
      <c r="F136" s="16">
        <v>4000</v>
      </c>
      <c r="G136" s="12" t="s">
        <v>98</v>
      </c>
      <c r="H136" s="11" t="s">
        <v>3088</v>
      </c>
      <c r="I136" s="11"/>
      <c r="J136" s="13" t="s">
        <v>3089</v>
      </c>
    </row>
    <row r="137" spans="1:10" ht="11.25" customHeight="1">
      <c r="A137" s="3">
        <f t="shared" si="1"/>
        <v>133</v>
      </c>
      <c r="B137" s="11"/>
      <c r="C137" s="11" t="s">
        <v>2754</v>
      </c>
      <c r="D137" s="11"/>
      <c r="E137" s="11" t="s">
        <v>39</v>
      </c>
      <c r="F137" s="16">
        <v>2000</v>
      </c>
      <c r="G137" s="12" t="s">
        <v>98</v>
      </c>
      <c r="H137" s="11" t="s">
        <v>3073</v>
      </c>
      <c r="I137" s="11"/>
      <c r="J137" s="13" t="s">
        <v>3090</v>
      </c>
    </row>
    <row r="138" spans="1:10" ht="11.25" customHeight="1">
      <c r="A138" s="3">
        <f t="shared" si="1"/>
        <v>134</v>
      </c>
      <c r="B138" s="11"/>
      <c r="C138" s="11" t="s">
        <v>26</v>
      </c>
      <c r="D138" s="11"/>
      <c r="E138" s="11" t="s">
        <v>27</v>
      </c>
      <c r="F138" s="16"/>
      <c r="G138" s="12" t="s">
        <v>26</v>
      </c>
      <c r="H138" s="11" t="s">
        <v>258</v>
      </c>
      <c r="I138" s="11"/>
      <c r="J138" s="13"/>
    </row>
    <row r="139" spans="1:10" ht="11.25" customHeight="1">
      <c r="A139" s="3">
        <f t="shared" si="1"/>
        <v>135</v>
      </c>
      <c r="B139" s="11"/>
      <c r="C139" s="11"/>
      <c r="D139" s="11"/>
      <c r="E139" s="11" t="s">
        <v>26</v>
      </c>
      <c r="F139" s="16"/>
      <c r="G139" s="12"/>
      <c r="H139" s="11"/>
      <c r="I139" s="11" t="s">
        <v>259</v>
      </c>
      <c r="J139" s="13" t="s">
        <v>37</v>
      </c>
    </row>
    <row r="140" spans="1:10" ht="11.25" customHeight="1">
      <c r="A140" s="3">
        <f t="shared" si="1"/>
        <v>136</v>
      </c>
      <c r="B140" s="11" t="s">
        <v>3077</v>
      </c>
      <c r="C140" s="11"/>
      <c r="D140" s="11"/>
      <c r="E140" s="11"/>
      <c r="F140" s="16"/>
      <c r="G140" s="12"/>
      <c r="H140" s="11"/>
      <c r="I140" s="11"/>
      <c r="J140" s="13"/>
    </row>
    <row r="141" spans="1:10" ht="11.25" customHeight="1">
      <c r="A141" s="3">
        <f t="shared" si="1"/>
        <v>137</v>
      </c>
      <c r="B141" s="11"/>
      <c r="C141" s="11" t="s">
        <v>3091</v>
      </c>
      <c r="D141" s="11"/>
      <c r="E141" s="11" t="s">
        <v>3092</v>
      </c>
      <c r="F141" s="16"/>
      <c r="G141" s="12">
        <v>1</v>
      </c>
      <c r="H141" s="11" t="s">
        <v>3093</v>
      </c>
      <c r="I141" s="11"/>
      <c r="J141" s="13" t="s">
        <v>3094</v>
      </c>
    </row>
    <row r="142" spans="1:10" ht="11.25" customHeight="1">
      <c r="A142" s="3">
        <f t="shared" si="1"/>
        <v>138</v>
      </c>
      <c r="B142" s="11"/>
      <c r="C142" s="11" t="s">
        <v>3095</v>
      </c>
      <c r="D142" s="11"/>
      <c r="E142" s="11" t="s">
        <v>3092</v>
      </c>
      <c r="F142" s="16"/>
      <c r="G142" s="12" t="s">
        <v>98</v>
      </c>
      <c r="H142" s="11" t="s">
        <v>3096</v>
      </c>
      <c r="I142" s="11"/>
      <c r="J142" s="13" t="s">
        <v>3097</v>
      </c>
    </row>
    <row r="143" spans="1:10" ht="11.25" customHeight="1">
      <c r="A143" s="3">
        <f t="shared" si="1"/>
        <v>139</v>
      </c>
      <c r="B143" s="11"/>
      <c r="C143" s="11" t="s">
        <v>3040</v>
      </c>
      <c r="D143" s="11"/>
      <c r="E143" s="11" t="s">
        <v>3098</v>
      </c>
      <c r="F143" s="16"/>
      <c r="G143" s="12">
        <v>1</v>
      </c>
      <c r="H143" s="11" t="s">
        <v>3099</v>
      </c>
      <c r="I143" s="11"/>
      <c r="J143" s="13" t="s">
        <v>3100</v>
      </c>
    </row>
    <row r="144" spans="1:10" ht="11.25" customHeight="1">
      <c r="A144" s="3">
        <f t="shared" si="1"/>
        <v>140</v>
      </c>
      <c r="B144" s="11"/>
      <c r="C144" s="11" t="s">
        <v>3101</v>
      </c>
      <c r="D144" s="11"/>
      <c r="E144" s="11" t="s">
        <v>39</v>
      </c>
      <c r="F144" s="16">
        <v>200</v>
      </c>
      <c r="G144" s="12" t="s">
        <v>98</v>
      </c>
      <c r="H144" s="11" t="s">
        <v>3102</v>
      </c>
      <c r="I144" s="11"/>
      <c r="J144" s="13" t="s">
        <v>3103</v>
      </c>
    </row>
    <row r="145" spans="1:10" ht="11.25" customHeight="1">
      <c r="A145" s="3">
        <f t="shared" si="1"/>
        <v>141</v>
      </c>
      <c r="B145" s="11"/>
      <c r="C145" s="11" t="s">
        <v>26</v>
      </c>
      <c r="D145" s="11"/>
      <c r="E145" s="11" t="s">
        <v>27</v>
      </c>
      <c r="F145" s="16"/>
      <c r="G145" s="12" t="s">
        <v>26</v>
      </c>
      <c r="H145" s="11" t="s">
        <v>258</v>
      </c>
      <c r="I145" s="11"/>
      <c r="J145" s="13"/>
    </row>
    <row r="146" spans="1:10" ht="11.25" customHeight="1">
      <c r="A146" s="3">
        <f t="shared" si="1"/>
        <v>142</v>
      </c>
      <c r="B146" s="11"/>
      <c r="C146" s="11"/>
      <c r="D146" s="11"/>
      <c r="E146" s="11" t="s">
        <v>26</v>
      </c>
      <c r="F146" s="16"/>
      <c r="G146" s="12"/>
      <c r="H146" s="11"/>
      <c r="I146" s="11" t="s">
        <v>259</v>
      </c>
      <c r="J146" s="13" t="s">
        <v>37</v>
      </c>
    </row>
    <row r="147" spans="1:10" ht="11.25" customHeight="1">
      <c r="A147" s="3">
        <f t="shared" si="1"/>
        <v>143</v>
      </c>
      <c r="B147" s="11" t="s">
        <v>3104</v>
      </c>
      <c r="C147" s="11"/>
      <c r="D147" s="11"/>
      <c r="E147" s="11"/>
      <c r="F147" s="16"/>
      <c r="G147" s="12"/>
      <c r="H147" s="11"/>
      <c r="I147" s="11"/>
      <c r="J147" s="13"/>
    </row>
    <row r="148" spans="1:10" ht="11.25" customHeight="1">
      <c r="A148" s="3">
        <f t="shared" si="1"/>
        <v>144</v>
      </c>
      <c r="B148" s="11"/>
      <c r="C148" s="11" t="s">
        <v>3105</v>
      </c>
      <c r="D148" s="11"/>
      <c r="E148" s="11" t="s">
        <v>1103</v>
      </c>
      <c r="F148" s="16"/>
      <c r="G148" s="12">
        <v>1</v>
      </c>
      <c r="H148" s="11" t="s">
        <v>3106</v>
      </c>
      <c r="I148" s="11"/>
      <c r="J148" s="13" t="s">
        <v>3107</v>
      </c>
    </row>
    <row r="149" spans="1:10" ht="11.25" customHeight="1">
      <c r="A149" s="3">
        <f t="shared" si="1"/>
        <v>145</v>
      </c>
      <c r="B149" s="11"/>
      <c r="C149" s="11" t="s">
        <v>3108</v>
      </c>
      <c r="D149" s="11"/>
      <c r="E149" s="11" t="s">
        <v>3109</v>
      </c>
      <c r="F149" s="16"/>
      <c r="G149" s="12" t="s">
        <v>31</v>
      </c>
      <c r="H149" s="11" t="s">
        <v>3110</v>
      </c>
      <c r="I149" s="11"/>
      <c r="J149" s="13" t="s">
        <v>3111</v>
      </c>
    </row>
    <row r="150" spans="1:10" ht="11.25" customHeight="1">
      <c r="A150" s="3">
        <f t="shared" si="1"/>
        <v>146</v>
      </c>
      <c r="B150" s="11"/>
      <c r="C150" s="11" t="s">
        <v>26</v>
      </c>
      <c r="D150" s="11"/>
      <c r="E150" s="11" t="s">
        <v>27</v>
      </c>
      <c r="F150" s="16"/>
      <c r="G150" s="12" t="s">
        <v>26</v>
      </c>
      <c r="H150" s="11" t="s">
        <v>258</v>
      </c>
      <c r="I150" s="11"/>
      <c r="J150" s="13"/>
    </row>
    <row r="151" spans="1:10" ht="11.25" customHeight="1">
      <c r="A151" s="3">
        <f t="shared" si="1"/>
        <v>147</v>
      </c>
      <c r="B151" s="11"/>
      <c r="C151" s="11"/>
      <c r="D151" s="11"/>
      <c r="E151" s="11" t="s">
        <v>26</v>
      </c>
      <c r="F151" s="16"/>
      <c r="G151" s="12"/>
      <c r="H151" s="11"/>
      <c r="I151" s="11" t="s">
        <v>259</v>
      </c>
      <c r="J151" s="13" t="s">
        <v>37</v>
      </c>
    </row>
    <row r="152" spans="1:10" ht="11.25" customHeight="1">
      <c r="A152" s="3">
        <f t="shared" si="1"/>
        <v>148</v>
      </c>
      <c r="B152" s="11" t="s">
        <v>3109</v>
      </c>
      <c r="C152" s="11"/>
      <c r="D152" s="11"/>
      <c r="E152" s="11"/>
      <c r="F152" s="16"/>
      <c r="G152" s="12"/>
      <c r="H152" s="11"/>
      <c r="I152" s="11"/>
      <c r="J152" s="13"/>
    </row>
    <row r="153" spans="1:10" ht="11.25" customHeight="1">
      <c r="A153" s="3">
        <f t="shared" si="1"/>
        <v>149</v>
      </c>
      <c r="B153" s="11"/>
      <c r="C153" s="11"/>
      <c r="D153" s="11" t="s">
        <v>3112</v>
      </c>
      <c r="E153" s="11" t="s">
        <v>705</v>
      </c>
      <c r="F153" s="16">
        <v>50</v>
      </c>
      <c r="G153" s="12" t="s">
        <v>85</v>
      </c>
      <c r="H153" s="11" t="s">
        <v>3113</v>
      </c>
      <c r="I153" s="11"/>
      <c r="J153" s="13" t="s">
        <v>3114</v>
      </c>
    </row>
    <row r="154" spans="1:10">
      <c r="A154" s="31">
        <f t="shared" si="1"/>
        <v>150</v>
      </c>
      <c r="B154" s="11"/>
      <c r="C154" s="11"/>
      <c r="D154" s="11" t="s">
        <v>405</v>
      </c>
      <c r="E154" s="11" t="s">
        <v>39</v>
      </c>
      <c r="F154" s="16">
        <v>100</v>
      </c>
      <c r="G154" s="12" t="s">
        <v>98</v>
      </c>
      <c r="H154" s="11" t="s">
        <v>406</v>
      </c>
      <c r="I154" s="11"/>
      <c r="J154" s="13" t="s">
        <v>3058</v>
      </c>
    </row>
    <row r="155" spans="1:10" ht="11.25" customHeight="1">
      <c r="A155" s="3">
        <f t="shared" si="1"/>
        <v>151</v>
      </c>
      <c r="B155" s="11"/>
      <c r="C155" s="11" t="s">
        <v>3115</v>
      </c>
      <c r="D155" s="11"/>
      <c r="E155" s="11" t="s">
        <v>3116</v>
      </c>
      <c r="F155" s="16"/>
      <c r="G155" s="12">
        <v>1</v>
      </c>
      <c r="H155" s="11" t="s">
        <v>3117</v>
      </c>
      <c r="I155" s="11"/>
      <c r="J155" s="13" t="s">
        <v>3118</v>
      </c>
    </row>
    <row r="156" spans="1:10" ht="11.25" customHeight="1">
      <c r="A156" s="3">
        <f t="shared" si="1"/>
        <v>152</v>
      </c>
      <c r="B156" s="11"/>
      <c r="C156" s="11" t="s">
        <v>3119</v>
      </c>
      <c r="D156" s="11"/>
      <c r="E156" s="11" t="s">
        <v>3120</v>
      </c>
      <c r="F156" s="16"/>
      <c r="G156" s="12">
        <v>1</v>
      </c>
      <c r="H156" s="11" t="s">
        <v>3121</v>
      </c>
      <c r="I156" s="11"/>
      <c r="J156" s="13" t="s">
        <v>3122</v>
      </c>
    </row>
    <row r="157" spans="1:10" ht="11.25" customHeight="1">
      <c r="A157" s="3">
        <f t="shared" si="1"/>
        <v>153</v>
      </c>
      <c r="B157" s="11"/>
      <c r="C157" s="11" t="s">
        <v>2121</v>
      </c>
      <c r="D157" s="11"/>
      <c r="E157" s="11" t="s">
        <v>2122</v>
      </c>
      <c r="F157" s="16"/>
      <c r="G157" s="12">
        <v>1</v>
      </c>
      <c r="H157" s="11" t="s">
        <v>3123</v>
      </c>
      <c r="I157" s="11"/>
      <c r="J157" s="13" t="s">
        <v>3124</v>
      </c>
    </row>
    <row r="158" spans="1:10" ht="11.25" customHeight="1">
      <c r="A158" s="3">
        <f t="shared" si="1"/>
        <v>154</v>
      </c>
      <c r="B158" s="11"/>
      <c r="C158" s="11" t="s">
        <v>26</v>
      </c>
      <c r="D158" s="11"/>
      <c r="E158" s="11" t="s">
        <v>27</v>
      </c>
      <c r="F158" s="16"/>
      <c r="G158" s="12" t="s">
        <v>26</v>
      </c>
      <c r="H158" s="11" t="s">
        <v>258</v>
      </c>
      <c r="I158" s="11"/>
      <c r="J158" s="13"/>
    </row>
    <row r="159" spans="1:10" ht="11.25" customHeight="1">
      <c r="A159" s="3">
        <f t="shared" si="1"/>
        <v>155</v>
      </c>
      <c r="B159" s="11"/>
      <c r="C159" s="11"/>
      <c r="D159" s="11"/>
      <c r="E159" s="11" t="s">
        <v>26</v>
      </c>
      <c r="F159" s="16"/>
      <c r="G159" s="12"/>
      <c r="H159" s="11"/>
      <c r="I159" s="11" t="s">
        <v>259</v>
      </c>
      <c r="J159" s="13" t="s">
        <v>37</v>
      </c>
    </row>
    <row r="160" spans="1:10" ht="11.25" customHeight="1">
      <c r="A160" s="18">
        <f>ROW()-4</f>
        <v>156</v>
      </c>
      <c r="B160" s="11" t="s">
        <v>68</v>
      </c>
      <c r="C160" s="11"/>
      <c r="D160" s="11"/>
      <c r="E160" s="11"/>
      <c r="F160" s="12"/>
      <c r="G160" s="12"/>
      <c r="H160" s="11"/>
      <c r="I160" s="11"/>
      <c r="J160" s="13"/>
    </row>
    <row r="161" spans="1:10" ht="11.25" customHeight="1">
      <c r="A161" s="18">
        <f>ROW()-4</f>
        <v>157</v>
      </c>
      <c r="B161" s="11"/>
      <c r="C161" s="11"/>
      <c r="D161" s="11"/>
      <c r="E161" s="11"/>
      <c r="F161" s="12"/>
      <c r="G161" s="12"/>
      <c r="H161" s="11"/>
      <c r="I161" s="11"/>
      <c r="J161" s="13"/>
    </row>
    <row r="162" spans="1:10" ht="11.25" customHeight="1">
      <c r="A162" s="18">
        <f t="shared" si="1"/>
        <v>158</v>
      </c>
      <c r="B162" s="11"/>
      <c r="C162" s="11"/>
      <c r="D162" s="11"/>
      <c r="E162" s="11"/>
      <c r="F162" s="12"/>
      <c r="G162" s="12"/>
      <c r="H162" s="11"/>
      <c r="I162" s="11"/>
      <c r="J162" s="13"/>
    </row>
    <row r="163" spans="1:10" ht="11.25" customHeight="1">
      <c r="A163" s="41"/>
      <c r="B163" s="49"/>
      <c r="C163" s="49"/>
      <c r="D163" s="49"/>
      <c r="E163" s="49"/>
      <c r="F163" s="50"/>
      <c r="G163" s="50"/>
      <c r="H163" s="49"/>
      <c r="I163" s="49"/>
      <c r="J163" s="49"/>
    </row>
  </sheetData>
  <phoneticPr fontId="1"/>
  <printOptions horizontalCentered="1"/>
  <pageMargins left="0.59055118110236227" right="0.19685039370078741" top="0.59055118110236227" bottom="0.47244094488188981" header="0" footer="0"/>
  <pageSetup paperSize="9" scale="90" fitToHeight="0" orientation="landscape" cellComments="asDisplayed"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19A29-BAE9-47B4-80C0-88FFC225B5DD}">
  <sheetPr>
    <tabColor indexed="41"/>
  </sheetPr>
  <dimension ref="A1:J54"/>
  <sheetViews>
    <sheetView view="pageBreakPreview" zoomScaleNormal="75" zoomScaleSheetLayoutView="100" workbookViewId="0">
      <selection activeCell="E31" sqref="E31"/>
    </sheetView>
  </sheetViews>
  <sheetFormatPr defaultColWidth="9" defaultRowHeight="11.25"/>
  <cols>
    <col min="1" max="1" width="4.5703125" style="1" customWidth="1"/>
    <col min="2" max="3" width="15.5703125" style="1" customWidth="1"/>
    <col min="4" max="4" width="10.5703125" style="1" customWidth="1"/>
    <col min="5" max="5" width="15.5703125" style="1" customWidth="1"/>
    <col min="6" max="7" width="4.5703125" style="1" customWidth="1"/>
    <col min="8" max="8" width="20.5703125" style="1" customWidth="1"/>
    <col min="9" max="9" width="15.5703125" style="1" customWidth="1"/>
    <col min="10" max="10" width="46.5703125" style="1" customWidth="1"/>
    <col min="11" max="16384" width="9" style="1"/>
  </cols>
  <sheetData>
    <row r="1" spans="1:10" ht="14.25">
      <c r="A1" s="20"/>
      <c r="J1" s="8" t="s">
        <v>3125</v>
      </c>
    </row>
    <row r="2" spans="1:10" ht="3.95" customHeight="1"/>
    <row r="3" spans="1:10" ht="24.95" customHeight="1">
      <c r="A3" s="25" t="s">
        <v>1</v>
      </c>
      <c r="B3" s="26" t="s">
        <v>3126</v>
      </c>
      <c r="C3" s="27" t="s">
        <v>3</v>
      </c>
      <c r="D3" s="28" t="s">
        <v>3127</v>
      </c>
      <c r="E3" s="29"/>
      <c r="F3" s="29"/>
      <c r="G3" s="29"/>
      <c r="H3" s="29"/>
      <c r="I3" s="29"/>
      <c r="J3" s="30"/>
    </row>
    <row r="4" spans="1:10" ht="24.95" customHeight="1" thickBot="1">
      <c r="A4" s="21" t="s">
        <v>5</v>
      </c>
      <c r="B4" s="22" t="s">
        <v>6</v>
      </c>
      <c r="C4" s="22" t="s">
        <v>7</v>
      </c>
      <c r="D4" s="22" t="s">
        <v>8</v>
      </c>
      <c r="E4" s="22" t="s">
        <v>9</v>
      </c>
      <c r="F4" s="22" t="s">
        <v>3128</v>
      </c>
      <c r="G4" s="22" t="s">
        <v>11</v>
      </c>
      <c r="H4" s="22" t="s">
        <v>12</v>
      </c>
      <c r="I4" s="22" t="s">
        <v>13</v>
      </c>
      <c r="J4" s="23" t="s">
        <v>14</v>
      </c>
    </row>
    <row r="5" spans="1:10" ht="11.25" customHeight="1" thickTop="1">
      <c r="A5" s="2">
        <f t="shared" ref="A5:A54" si="0">ROW()-4</f>
        <v>1</v>
      </c>
      <c r="B5" s="14" t="s">
        <v>68</v>
      </c>
      <c r="C5" s="14"/>
      <c r="D5" s="14"/>
      <c r="E5" s="14"/>
      <c r="F5" s="17"/>
      <c r="G5" s="17"/>
      <c r="H5" s="14"/>
      <c r="I5" s="14"/>
      <c r="J5" s="15"/>
    </row>
    <row r="6" spans="1:10" ht="11.25" customHeight="1">
      <c r="A6" s="18">
        <f t="shared" si="0"/>
        <v>2</v>
      </c>
      <c r="B6" s="4"/>
      <c r="C6" s="4"/>
      <c r="D6" s="4"/>
      <c r="E6" s="4"/>
      <c r="F6" s="9"/>
      <c r="G6" s="9"/>
      <c r="H6" s="4"/>
      <c r="I6" s="4"/>
      <c r="J6" s="5"/>
    </row>
    <row r="7" spans="1:10" ht="11.25" customHeight="1">
      <c r="A7" s="18">
        <f t="shared" si="0"/>
        <v>3</v>
      </c>
      <c r="B7" s="4"/>
      <c r="C7" s="4"/>
      <c r="D7" s="4"/>
      <c r="E7" s="4"/>
      <c r="F7" s="9"/>
      <c r="G7" s="9"/>
      <c r="H7" s="4"/>
      <c r="I7" s="4"/>
      <c r="J7" s="5"/>
    </row>
    <row r="8" spans="1:10" ht="11.25" customHeight="1">
      <c r="A8" s="18">
        <f t="shared" si="0"/>
        <v>4</v>
      </c>
      <c r="B8" s="4"/>
      <c r="C8" s="4"/>
      <c r="D8" s="4"/>
      <c r="E8" s="4"/>
      <c r="F8" s="9"/>
      <c r="G8" s="9"/>
      <c r="H8" s="4"/>
      <c r="I8" s="4"/>
      <c r="J8" s="5"/>
    </row>
    <row r="9" spans="1:10" ht="11.25" customHeight="1">
      <c r="A9" s="18">
        <f t="shared" si="0"/>
        <v>5</v>
      </c>
      <c r="B9" s="4"/>
      <c r="C9" s="4"/>
      <c r="D9" s="4"/>
      <c r="E9" s="4"/>
      <c r="F9" s="9"/>
      <c r="G9" s="9"/>
      <c r="H9" s="4"/>
      <c r="I9" s="4"/>
      <c r="J9" s="5"/>
    </row>
    <row r="10" spans="1:10" ht="11.25" customHeight="1">
      <c r="A10" s="18">
        <f t="shared" si="0"/>
        <v>6</v>
      </c>
      <c r="B10" s="4"/>
      <c r="C10" s="4"/>
      <c r="D10" s="4"/>
      <c r="E10" s="4"/>
      <c r="F10" s="9"/>
      <c r="G10" s="9"/>
      <c r="H10" s="4"/>
      <c r="I10" s="4"/>
      <c r="J10" s="5"/>
    </row>
    <row r="11" spans="1:10" ht="11.25" customHeight="1">
      <c r="A11" s="18">
        <f t="shared" si="0"/>
        <v>7</v>
      </c>
      <c r="B11" s="4"/>
      <c r="C11" s="4"/>
      <c r="D11" s="4"/>
      <c r="E11" s="4"/>
      <c r="F11" s="9"/>
      <c r="G11" s="9"/>
      <c r="H11" s="4"/>
      <c r="I11" s="4"/>
      <c r="J11" s="5"/>
    </row>
    <row r="12" spans="1:10" ht="11.25" customHeight="1">
      <c r="A12" s="18">
        <f t="shared" si="0"/>
        <v>8</v>
      </c>
      <c r="B12" s="4"/>
      <c r="C12" s="4"/>
      <c r="D12" s="4"/>
      <c r="E12" s="4"/>
      <c r="F12" s="9"/>
      <c r="G12" s="9"/>
      <c r="H12" s="4"/>
      <c r="I12" s="4"/>
      <c r="J12" s="5"/>
    </row>
    <row r="13" spans="1:10" ht="11.25" customHeight="1">
      <c r="A13" s="18">
        <f t="shared" si="0"/>
        <v>9</v>
      </c>
      <c r="B13" s="4"/>
      <c r="C13" s="4"/>
      <c r="D13" s="4"/>
      <c r="E13" s="4"/>
      <c r="F13" s="9"/>
      <c r="G13" s="9"/>
      <c r="H13" s="4"/>
      <c r="I13" s="4"/>
      <c r="J13" s="5"/>
    </row>
    <row r="14" spans="1:10" ht="11.25" customHeight="1">
      <c r="A14" s="18">
        <f t="shared" si="0"/>
        <v>10</v>
      </c>
      <c r="B14" s="4"/>
      <c r="C14" s="4"/>
      <c r="D14" s="4"/>
      <c r="E14" s="4"/>
      <c r="F14" s="9"/>
      <c r="G14" s="9"/>
      <c r="H14" s="4"/>
      <c r="I14" s="4"/>
      <c r="J14" s="5"/>
    </row>
    <row r="15" spans="1:10" ht="11.25" customHeight="1">
      <c r="A15" s="18">
        <f t="shared" si="0"/>
        <v>11</v>
      </c>
      <c r="B15" s="4"/>
      <c r="C15" s="4"/>
      <c r="D15" s="4"/>
      <c r="E15" s="4"/>
      <c r="F15" s="9"/>
      <c r="G15" s="9"/>
      <c r="H15" s="4"/>
      <c r="I15" s="4"/>
      <c r="J15" s="5"/>
    </row>
    <row r="16" spans="1:10" ht="11.25" customHeight="1">
      <c r="A16" s="18">
        <f t="shared" si="0"/>
        <v>12</v>
      </c>
      <c r="B16" s="4"/>
      <c r="C16" s="4"/>
      <c r="D16" s="4"/>
      <c r="E16" s="4"/>
      <c r="F16" s="9"/>
      <c r="G16" s="9"/>
      <c r="H16" s="4"/>
      <c r="I16" s="4"/>
      <c r="J16" s="5"/>
    </row>
    <row r="17" spans="1:10" ht="11.25" customHeight="1">
      <c r="A17" s="18">
        <f t="shared" si="0"/>
        <v>13</v>
      </c>
      <c r="B17" s="4"/>
      <c r="C17" s="4"/>
      <c r="D17" s="4"/>
      <c r="E17" s="4"/>
      <c r="F17" s="9"/>
      <c r="G17" s="9"/>
      <c r="H17" s="4"/>
      <c r="I17" s="4"/>
      <c r="J17" s="5"/>
    </row>
    <row r="18" spans="1:10" ht="11.25" customHeight="1">
      <c r="A18" s="18">
        <f t="shared" si="0"/>
        <v>14</v>
      </c>
      <c r="B18" s="4"/>
      <c r="C18" s="4"/>
      <c r="D18" s="4"/>
      <c r="E18" s="4"/>
      <c r="F18" s="9"/>
      <c r="G18" s="9"/>
      <c r="H18" s="4"/>
      <c r="I18" s="4"/>
      <c r="J18" s="5"/>
    </row>
    <row r="19" spans="1:10" ht="11.25" customHeight="1">
      <c r="A19" s="18">
        <f t="shared" si="0"/>
        <v>15</v>
      </c>
      <c r="B19" s="4"/>
      <c r="C19" s="4"/>
      <c r="D19" s="4"/>
      <c r="E19" s="4"/>
      <c r="F19" s="9"/>
      <c r="G19" s="9"/>
      <c r="H19" s="4"/>
      <c r="I19" s="4"/>
      <c r="J19" s="5"/>
    </row>
    <row r="20" spans="1:10" ht="11.25" customHeight="1">
      <c r="A20" s="18">
        <f t="shared" si="0"/>
        <v>16</v>
      </c>
      <c r="B20" s="4"/>
      <c r="C20" s="4"/>
      <c r="D20" s="4"/>
      <c r="E20" s="4"/>
      <c r="F20" s="9"/>
      <c r="G20" s="9"/>
      <c r="H20" s="4"/>
      <c r="I20" s="4"/>
      <c r="J20" s="5"/>
    </row>
    <row r="21" spans="1:10" ht="11.25" customHeight="1">
      <c r="A21" s="18">
        <f t="shared" si="0"/>
        <v>17</v>
      </c>
      <c r="B21" s="4"/>
      <c r="C21" s="4"/>
      <c r="D21" s="4"/>
      <c r="E21" s="4"/>
      <c r="F21" s="9"/>
      <c r="G21" s="9"/>
      <c r="H21" s="4"/>
      <c r="I21" s="4"/>
      <c r="J21" s="5"/>
    </row>
    <row r="22" spans="1:10" ht="11.25" customHeight="1">
      <c r="A22" s="18">
        <f t="shared" si="0"/>
        <v>18</v>
      </c>
      <c r="B22" s="4"/>
      <c r="C22" s="4"/>
      <c r="D22" s="4"/>
      <c r="E22" s="4"/>
      <c r="F22" s="9"/>
      <c r="G22" s="9"/>
      <c r="H22" s="4"/>
      <c r="I22" s="4"/>
      <c r="J22" s="5"/>
    </row>
    <row r="23" spans="1:10" ht="11.25" customHeight="1">
      <c r="A23" s="18">
        <f t="shared" si="0"/>
        <v>19</v>
      </c>
      <c r="B23" s="4"/>
      <c r="C23" s="4"/>
      <c r="D23" s="4"/>
      <c r="E23" s="4"/>
      <c r="F23" s="9"/>
      <c r="G23" s="9"/>
      <c r="H23" s="4"/>
      <c r="I23" s="4"/>
      <c r="J23" s="5"/>
    </row>
    <row r="24" spans="1:10" ht="11.25" customHeight="1">
      <c r="A24" s="18">
        <f t="shared" si="0"/>
        <v>20</v>
      </c>
      <c r="B24" s="4"/>
      <c r="C24" s="4"/>
      <c r="D24" s="4"/>
      <c r="E24" s="4"/>
      <c r="F24" s="9"/>
      <c r="G24" s="9"/>
      <c r="H24" s="4"/>
      <c r="I24" s="4"/>
      <c r="J24" s="5"/>
    </row>
    <row r="25" spans="1:10" ht="11.25" customHeight="1">
      <c r="A25" s="18">
        <f t="shared" si="0"/>
        <v>21</v>
      </c>
      <c r="B25" s="4"/>
      <c r="C25" s="4"/>
      <c r="D25" s="4"/>
      <c r="E25" s="4"/>
      <c r="F25" s="9"/>
      <c r="G25" s="9"/>
      <c r="H25" s="4"/>
      <c r="I25" s="4"/>
      <c r="J25" s="5"/>
    </row>
    <row r="26" spans="1:10" ht="11.25" customHeight="1">
      <c r="A26" s="18">
        <f t="shared" si="0"/>
        <v>22</v>
      </c>
      <c r="B26" s="4"/>
      <c r="C26" s="4"/>
      <c r="D26" s="4"/>
      <c r="E26" s="4"/>
      <c r="F26" s="9"/>
      <c r="G26" s="9"/>
      <c r="H26" s="4"/>
      <c r="I26" s="4"/>
      <c r="J26" s="5"/>
    </row>
    <row r="27" spans="1:10" ht="11.25" customHeight="1">
      <c r="A27" s="18">
        <f t="shared" si="0"/>
        <v>23</v>
      </c>
      <c r="B27" s="4"/>
      <c r="C27" s="4"/>
      <c r="D27" s="4"/>
      <c r="E27" s="4"/>
      <c r="F27" s="9"/>
      <c r="G27" s="9"/>
      <c r="H27" s="4"/>
      <c r="I27" s="4"/>
      <c r="J27" s="5"/>
    </row>
    <row r="28" spans="1:10" ht="11.25" customHeight="1">
      <c r="A28" s="18">
        <f t="shared" si="0"/>
        <v>24</v>
      </c>
      <c r="B28" s="4"/>
      <c r="C28" s="4"/>
      <c r="D28" s="4"/>
      <c r="E28" s="4"/>
      <c r="F28" s="9"/>
      <c r="G28" s="9"/>
      <c r="H28" s="4"/>
      <c r="I28" s="4"/>
      <c r="J28" s="5"/>
    </row>
    <row r="29" spans="1:10" ht="11.25" customHeight="1">
      <c r="A29" s="18">
        <f t="shared" si="0"/>
        <v>25</v>
      </c>
      <c r="B29" s="4"/>
      <c r="C29" s="4"/>
      <c r="D29" s="4"/>
      <c r="E29" s="4"/>
      <c r="F29" s="9"/>
      <c r="G29" s="9"/>
      <c r="H29" s="4"/>
      <c r="I29" s="4"/>
      <c r="J29" s="5"/>
    </row>
    <row r="30" spans="1:10" ht="11.25" customHeight="1">
      <c r="A30" s="18">
        <f t="shared" si="0"/>
        <v>26</v>
      </c>
      <c r="B30" s="4"/>
      <c r="C30" s="4"/>
      <c r="D30" s="4"/>
      <c r="E30" s="4"/>
      <c r="F30" s="9"/>
      <c r="G30" s="9"/>
      <c r="H30" s="4"/>
      <c r="I30" s="4"/>
      <c r="J30" s="5"/>
    </row>
    <row r="31" spans="1:10" ht="11.25" customHeight="1">
      <c r="A31" s="18">
        <f t="shared" si="0"/>
        <v>27</v>
      </c>
      <c r="B31" s="4"/>
      <c r="C31" s="4"/>
      <c r="D31" s="4"/>
      <c r="E31" s="4"/>
      <c r="F31" s="9"/>
      <c r="G31" s="9"/>
      <c r="H31" s="4"/>
      <c r="I31" s="4"/>
      <c r="J31" s="5"/>
    </row>
    <row r="32" spans="1:10" ht="11.25" customHeight="1">
      <c r="A32" s="18">
        <f t="shared" si="0"/>
        <v>28</v>
      </c>
      <c r="B32" s="4"/>
      <c r="C32" s="4"/>
      <c r="D32" s="4"/>
      <c r="E32" s="4"/>
      <c r="F32" s="9"/>
      <c r="G32" s="9"/>
      <c r="H32" s="4"/>
      <c r="I32" s="4"/>
      <c r="J32" s="5"/>
    </row>
    <row r="33" spans="1:10" ht="11.25" customHeight="1">
      <c r="A33" s="18">
        <f t="shared" si="0"/>
        <v>29</v>
      </c>
      <c r="B33" s="4"/>
      <c r="C33" s="4"/>
      <c r="D33" s="4"/>
      <c r="E33" s="4"/>
      <c r="F33" s="9"/>
      <c r="G33" s="9"/>
      <c r="H33" s="4"/>
      <c r="I33" s="4"/>
      <c r="J33" s="5"/>
    </row>
    <row r="34" spans="1:10" ht="11.25" customHeight="1">
      <c r="A34" s="18">
        <f t="shared" si="0"/>
        <v>30</v>
      </c>
      <c r="B34" s="4"/>
      <c r="C34" s="4"/>
      <c r="D34" s="4"/>
      <c r="E34" s="4"/>
      <c r="F34" s="9"/>
      <c r="G34" s="9"/>
      <c r="H34" s="4"/>
      <c r="I34" s="4"/>
      <c r="J34" s="5"/>
    </row>
    <row r="35" spans="1:10" ht="11.25" customHeight="1">
      <c r="A35" s="18">
        <f t="shared" si="0"/>
        <v>31</v>
      </c>
      <c r="B35" s="4"/>
      <c r="C35" s="4"/>
      <c r="D35" s="4"/>
      <c r="E35" s="4"/>
      <c r="F35" s="9"/>
      <c r="G35" s="9"/>
      <c r="H35" s="4"/>
      <c r="I35" s="4"/>
      <c r="J35" s="5"/>
    </row>
    <row r="36" spans="1:10" ht="11.25" customHeight="1">
      <c r="A36" s="18">
        <f t="shared" si="0"/>
        <v>32</v>
      </c>
      <c r="B36" s="4"/>
      <c r="C36" s="4"/>
      <c r="D36" s="4"/>
      <c r="E36" s="4"/>
      <c r="F36" s="9"/>
      <c r="G36" s="9"/>
      <c r="H36" s="4"/>
      <c r="I36" s="4"/>
      <c r="J36" s="5"/>
    </row>
    <row r="37" spans="1:10" ht="11.25" customHeight="1">
      <c r="A37" s="18">
        <f t="shared" si="0"/>
        <v>33</v>
      </c>
      <c r="B37" s="4"/>
      <c r="C37" s="4"/>
      <c r="D37" s="4"/>
      <c r="E37" s="4"/>
      <c r="F37" s="9"/>
      <c r="G37" s="9"/>
      <c r="H37" s="4"/>
      <c r="I37" s="4"/>
      <c r="J37" s="5"/>
    </row>
    <row r="38" spans="1:10" ht="11.25" customHeight="1">
      <c r="A38" s="18">
        <f t="shared" si="0"/>
        <v>34</v>
      </c>
      <c r="B38" s="4"/>
      <c r="C38" s="4"/>
      <c r="D38" s="4"/>
      <c r="E38" s="4"/>
      <c r="F38" s="9"/>
      <c r="G38" s="9"/>
      <c r="H38" s="4"/>
      <c r="I38" s="4"/>
      <c r="J38" s="5"/>
    </row>
    <row r="39" spans="1:10" ht="11.25" customHeight="1">
      <c r="A39" s="18">
        <f t="shared" si="0"/>
        <v>35</v>
      </c>
      <c r="B39" s="4"/>
      <c r="C39" s="4"/>
      <c r="D39" s="4"/>
      <c r="E39" s="4"/>
      <c r="F39" s="9"/>
      <c r="G39" s="9"/>
      <c r="H39" s="4"/>
      <c r="I39" s="4"/>
      <c r="J39" s="5"/>
    </row>
    <row r="40" spans="1:10" ht="11.25" customHeight="1">
      <c r="A40" s="18">
        <f t="shared" si="0"/>
        <v>36</v>
      </c>
      <c r="B40" s="4"/>
      <c r="C40" s="4"/>
      <c r="D40" s="4"/>
      <c r="E40" s="4"/>
      <c r="F40" s="9"/>
      <c r="G40" s="9"/>
      <c r="H40" s="4"/>
      <c r="I40" s="4"/>
      <c r="J40" s="5"/>
    </row>
    <row r="41" spans="1:10" ht="11.25" customHeight="1">
      <c r="A41" s="18">
        <f t="shared" si="0"/>
        <v>37</v>
      </c>
      <c r="B41" s="4"/>
      <c r="C41" s="4"/>
      <c r="D41" s="4"/>
      <c r="E41" s="4"/>
      <c r="F41" s="9"/>
      <c r="G41" s="9"/>
      <c r="H41" s="4"/>
      <c r="I41" s="4"/>
      <c r="J41" s="5"/>
    </row>
    <row r="42" spans="1:10" ht="11.25" customHeight="1">
      <c r="A42" s="18">
        <f t="shared" si="0"/>
        <v>38</v>
      </c>
      <c r="B42" s="4"/>
      <c r="C42" s="4"/>
      <c r="D42" s="4"/>
      <c r="E42" s="4"/>
      <c r="F42" s="9"/>
      <c r="G42" s="9"/>
      <c r="H42" s="4"/>
      <c r="I42" s="4"/>
      <c r="J42" s="5"/>
    </row>
    <row r="43" spans="1:10" ht="11.25" customHeight="1">
      <c r="A43" s="18">
        <f t="shared" si="0"/>
        <v>39</v>
      </c>
      <c r="B43" s="4"/>
      <c r="C43" s="4"/>
      <c r="D43" s="4"/>
      <c r="E43" s="4"/>
      <c r="F43" s="9"/>
      <c r="G43" s="9"/>
      <c r="H43" s="4"/>
      <c r="I43" s="4"/>
      <c r="J43" s="5"/>
    </row>
    <row r="44" spans="1:10" ht="11.25" customHeight="1">
      <c r="A44" s="18">
        <f t="shared" si="0"/>
        <v>40</v>
      </c>
      <c r="B44" s="4"/>
      <c r="C44" s="4"/>
      <c r="D44" s="4"/>
      <c r="E44" s="4"/>
      <c r="F44" s="9"/>
      <c r="G44" s="9"/>
      <c r="H44" s="4"/>
      <c r="I44" s="4"/>
      <c r="J44" s="5"/>
    </row>
    <row r="45" spans="1:10" ht="11.25" customHeight="1">
      <c r="A45" s="18">
        <f t="shared" si="0"/>
        <v>41</v>
      </c>
      <c r="B45" s="4"/>
      <c r="C45" s="4"/>
      <c r="D45" s="4"/>
      <c r="E45" s="4"/>
      <c r="F45" s="9"/>
      <c r="G45" s="9"/>
      <c r="H45" s="4"/>
      <c r="I45" s="4"/>
      <c r="J45" s="5"/>
    </row>
    <row r="46" spans="1:10" ht="11.25" customHeight="1">
      <c r="A46" s="18">
        <f t="shared" si="0"/>
        <v>42</v>
      </c>
      <c r="B46" s="4"/>
      <c r="C46" s="4"/>
      <c r="D46" s="4"/>
      <c r="E46" s="4"/>
      <c r="F46" s="9"/>
      <c r="G46" s="9"/>
      <c r="H46" s="4"/>
      <c r="I46" s="4"/>
      <c r="J46" s="5"/>
    </row>
    <row r="47" spans="1:10" ht="11.25" customHeight="1">
      <c r="A47" s="18">
        <f t="shared" si="0"/>
        <v>43</v>
      </c>
      <c r="B47" s="4"/>
      <c r="C47" s="4"/>
      <c r="D47" s="4"/>
      <c r="E47" s="4"/>
      <c r="F47" s="9"/>
      <c r="G47" s="9"/>
      <c r="H47" s="4"/>
      <c r="I47" s="4"/>
      <c r="J47" s="5"/>
    </row>
    <row r="48" spans="1:10" ht="11.25" customHeight="1">
      <c r="A48" s="18">
        <f t="shared" si="0"/>
        <v>44</v>
      </c>
      <c r="B48" s="4"/>
      <c r="C48" s="4"/>
      <c r="D48" s="4"/>
      <c r="E48" s="4"/>
      <c r="F48" s="9"/>
      <c r="G48" s="9"/>
      <c r="H48" s="4"/>
      <c r="I48" s="4"/>
      <c r="J48" s="5"/>
    </row>
    <row r="49" spans="1:10" ht="11.25" customHeight="1">
      <c r="A49" s="18">
        <f t="shared" si="0"/>
        <v>45</v>
      </c>
      <c r="B49" s="4"/>
      <c r="C49" s="4"/>
      <c r="D49" s="4"/>
      <c r="E49" s="4"/>
      <c r="F49" s="9"/>
      <c r="G49" s="9"/>
      <c r="H49" s="4"/>
      <c r="I49" s="4"/>
      <c r="J49" s="5"/>
    </row>
    <row r="50" spans="1:10" ht="11.25" customHeight="1">
      <c r="A50" s="18">
        <f t="shared" si="0"/>
        <v>46</v>
      </c>
      <c r="B50" s="4"/>
      <c r="C50" s="4"/>
      <c r="D50" s="4"/>
      <c r="E50" s="4"/>
      <c r="F50" s="9"/>
      <c r="G50" s="9"/>
      <c r="H50" s="4"/>
      <c r="I50" s="4"/>
      <c r="J50" s="5"/>
    </row>
    <row r="51" spans="1:10" ht="11.25" customHeight="1">
      <c r="A51" s="18">
        <f t="shared" si="0"/>
        <v>47</v>
      </c>
      <c r="B51" s="4"/>
      <c r="C51" s="4"/>
      <c r="D51" s="4"/>
      <c r="E51" s="4"/>
      <c r="F51" s="9"/>
      <c r="G51" s="9"/>
      <c r="H51" s="4"/>
      <c r="I51" s="4"/>
      <c r="J51" s="5"/>
    </row>
    <row r="52" spans="1:10" ht="11.25" customHeight="1">
      <c r="A52" s="18">
        <f t="shared" si="0"/>
        <v>48</v>
      </c>
      <c r="B52" s="4"/>
      <c r="C52" s="4"/>
      <c r="D52" s="4"/>
      <c r="E52" s="4"/>
      <c r="F52" s="9"/>
      <c r="G52" s="9"/>
      <c r="H52" s="4"/>
      <c r="I52" s="4"/>
      <c r="J52" s="5"/>
    </row>
    <row r="53" spans="1:10" ht="11.25" customHeight="1">
      <c r="A53" s="18">
        <f t="shared" si="0"/>
        <v>49</v>
      </c>
      <c r="B53" s="4"/>
      <c r="C53" s="4"/>
      <c r="D53" s="4"/>
      <c r="E53" s="4"/>
      <c r="F53" s="9"/>
      <c r="G53" s="9"/>
      <c r="H53" s="4"/>
      <c r="I53" s="4"/>
      <c r="J53" s="5"/>
    </row>
    <row r="54" spans="1:10" ht="11.25" customHeight="1">
      <c r="A54" s="18">
        <f t="shared" si="0"/>
        <v>50</v>
      </c>
      <c r="B54" s="4"/>
      <c r="C54" s="4"/>
      <c r="D54" s="4"/>
      <c r="E54" s="4"/>
      <c r="F54" s="10"/>
      <c r="G54" s="9"/>
      <c r="H54" s="4"/>
      <c r="I54" s="4"/>
      <c r="J54" s="5"/>
    </row>
  </sheetData>
  <phoneticPr fontId="1"/>
  <printOptions horizontalCentered="1" verticalCentered="1"/>
  <pageMargins left="0.59055118110236227" right="0.19685039370078741" top="0.59055118110236227" bottom="0.47244094488188981" header="0" footer="0"/>
  <pageSetup paperSize="9" scale="90" fitToHeight="0" orientation="landscape" cellComments="asDisplayed"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E0FC74-7B2C-449A-BB51-1F0D54CDB6B7}">
  <dimension ref="A1:F9"/>
  <sheetViews>
    <sheetView topLeftCell="B4" zoomScale="110" zoomScaleNormal="110" workbookViewId="0">
      <selection activeCell="F5" sqref="F5"/>
    </sheetView>
  </sheetViews>
  <sheetFormatPr defaultRowHeight="13.5"/>
  <cols>
    <col min="2" max="2" width="34.5703125" customWidth="1"/>
    <col min="3" max="3" width="46.28515625" customWidth="1"/>
    <col min="4" max="4" width="12.85546875" customWidth="1"/>
    <col min="5" max="5" width="10.28515625" customWidth="1"/>
    <col min="6" max="6" width="103.85546875" customWidth="1"/>
  </cols>
  <sheetData>
    <row r="1" spans="1:6">
      <c r="A1" s="60" t="s">
        <v>1</v>
      </c>
      <c r="B1" s="60" t="s">
        <v>3129</v>
      </c>
      <c r="C1" s="60" t="s">
        <v>3130</v>
      </c>
      <c r="D1" s="60" t="s">
        <v>3131</v>
      </c>
      <c r="E1" s="60" t="s">
        <v>3132</v>
      </c>
      <c r="F1" s="60" t="s">
        <v>3133</v>
      </c>
    </row>
    <row r="2" spans="1:6" ht="90">
      <c r="A2" s="1" t="s">
        <v>3134</v>
      </c>
      <c r="B2" s="1" t="s">
        <v>4</v>
      </c>
      <c r="C2" s="1" t="s">
        <v>3135</v>
      </c>
      <c r="D2" s="1"/>
      <c r="E2" s="1"/>
      <c r="F2" s="61" t="s">
        <v>3136</v>
      </c>
    </row>
    <row r="3" spans="1:6" ht="171.75" customHeight="1">
      <c r="A3" s="1" t="s">
        <v>3137</v>
      </c>
      <c r="B3" s="1" t="s">
        <v>72</v>
      </c>
      <c r="C3" s="1" t="s">
        <v>3138</v>
      </c>
      <c r="D3" s="20"/>
      <c r="E3" s="1"/>
      <c r="F3" s="61" t="s">
        <v>3139</v>
      </c>
    </row>
    <row r="4" spans="1:6" ht="210" customHeight="1">
      <c r="A4" s="1" t="s">
        <v>3140</v>
      </c>
      <c r="B4" s="1" t="s">
        <v>338</v>
      </c>
      <c r="C4" s="1" t="s">
        <v>3141</v>
      </c>
      <c r="D4" s="1"/>
      <c r="E4" s="1"/>
      <c r="F4" s="61" t="s">
        <v>3142</v>
      </c>
    </row>
    <row r="5" spans="1:6" ht="276" customHeight="1">
      <c r="A5" s="1" t="s">
        <v>3143</v>
      </c>
      <c r="B5" s="1" t="s">
        <v>1018</v>
      </c>
      <c r="C5" s="1" t="s">
        <v>3144</v>
      </c>
      <c r="D5" s="1"/>
      <c r="E5" s="1"/>
      <c r="F5" s="61" t="s">
        <v>3145</v>
      </c>
    </row>
    <row r="6" spans="1:6" ht="225">
      <c r="A6" s="1" t="s">
        <v>2474</v>
      </c>
      <c r="B6" s="1" t="s">
        <v>2475</v>
      </c>
      <c r="C6" s="1" t="s">
        <v>3146</v>
      </c>
      <c r="D6" s="1"/>
      <c r="E6" s="1"/>
      <c r="F6" s="61" t="s">
        <v>3147</v>
      </c>
    </row>
    <row r="7" spans="1:6" ht="158.25" customHeight="1">
      <c r="A7" s="1" t="s">
        <v>3148</v>
      </c>
      <c r="B7" s="1" t="s">
        <v>2950</v>
      </c>
      <c r="C7" s="1" t="s">
        <v>3149</v>
      </c>
      <c r="D7" s="1"/>
      <c r="E7" s="1"/>
      <c r="F7" s="61" t="s">
        <v>3150</v>
      </c>
    </row>
    <row r="8" spans="1:6" ht="78.75">
      <c r="A8" s="1" t="s">
        <v>3126</v>
      </c>
      <c r="B8" s="1" t="s">
        <v>3127</v>
      </c>
      <c r="C8" s="1" t="s">
        <v>3151</v>
      </c>
      <c r="D8" s="1"/>
      <c r="E8" s="1"/>
      <c r="F8" s="61" t="s">
        <v>3152</v>
      </c>
    </row>
    <row r="9" spans="1:6" ht="45">
      <c r="A9" s="1" t="s">
        <v>3140</v>
      </c>
      <c r="B9" s="1" t="s">
        <v>338</v>
      </c>
      <c r="C9" s="1" t="s">
        <v>3153</v>
      </c>
      <c r="D9" s="1" t="s">
        <v>3154</v>
      </c>
      <c r="E9" s="1" t="s">
        <v>3155</v>
      </c>
      <c r="F9" s="61" t="s">
        <v>3156</v>
      </c>
    </row>
  </sheetData>
  <phoneticPr fontId="1"/>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82A1A-7ED9-4EC9-B4B2-09E93C34A475}">
  <dimension ref="A1:A3"/>
  <sheetViews>
    <sheetView workbookViewId="0">
      <selection activeCell="A3" sqref="A3"/>
    </sheetView>
  </sheetViews>
  <sheetFormatPr defaultRowHeight="13.5"/>
  <cols>
    <col min="1" max="1" width="101.85546875" customWidth="1"/>
  </cols>
  <sheetData>
    <row r="1" spans="1:1" ht="15" thickTop="1" thickBot="1">
      <c r="A1" s="62" t="s">
        <v>3157</v>
      </c>
    </row>
    <row r="2" spans="1:1" ht="257.25" customHeight="1" thickTop="1">
      <c r="A2" s="61" t="s">
        <v>3158</v>
      </c>
    </row>
    <row r="3" spans="1:1">
      <c r="A3" s="1"/>
    </row>
  </sheetData>
  <phoneticPr fontId="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1343d6a-b1f4-43d2-825a-2096c7494598" xsi:nil="true"/>
    <lcf76f155ced4ddcb4097134ff3c332f xmlns="16d6e307-343d-4846-aa3e-f634faace69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81F1C14EA287DA44BA5EE18C1E57D5A2" ma:contentTypeVersion="16" ma:contentTypeDescription="新しいドキュメントを作成します。" ma:contentTypeScope="" ma:versionID="76d0373b10fd2399c40507a7c94a46cc">
  <xsd:schema xmlns:xsd="http://www.w3.org/2001/XMLSchema" xmlns:xs="http://www.w3.org/2001/XMLSchema" xmlns:p="http://schemas.microsoft.com/office/2006/metadata/properties" xmlns:ns2="16d6e307-343d-4846-aa3e-f634faace698" xmlns:ns3="e1343d6a-b1f4-43d2-825a-2096c7494598" targetNamespace="http://schemas.microsoft.com/office/2006/metadata/properties" ma:root="true" ma:fieldsID="45d35b160288718cebff43bfff91260b" ns2:_="" ns3:_="">
    <xsd:import namespace="16d6e307-343d-4846-aa3e-f634faace698"/>
    <xsd:import namespace="e1343d6a-b1f4-43d2-825a-2096c749459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d6e307-343d-4846-aa3e-f634faace6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23" nillable="true" ma:displayName="MediaServiceDateTaken" ma:hidden="true" ma:indexed="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1343d6a-b1f4-43d2-825a-2096c7494598" elementFormDefault="qualified">
    <xsd:import namespace="http://schemas.microsoft.com/office/2006/documentManagement/types"/>
    <xsd:import namespace="http://schemas.microsoft.com/office/infopath/2007/PartnerControls"/>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element name="TaxCatchAll" ma:index="22" nillable="true" ma:displayName="分類の集約列" ma:hidden="true" ma:list="{6a6a77ac-ff33-4c1d-a501-c4b79d7f30d6}" ma:internalName="TaxCatchAll" ma:readOnly="false" ma:showField="CatchAllData" ma:web="e1343d6a-b1f4-43d2-825a-2096c749459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7B0FC4F-6577-405C-B523-7B815400B0B5}"/>
</file>

<file path=customXml/itemProps2.xml><?xml version="1.0" encoding="utf-8"?>
<ds:datastoreItem xmlns:ds="http://schemas.openxmlformats.org/officeDocument/2006/customXml" ds:itemID="{28741F9E-5758-4651-8A9F-2D98AFDEDB29}"/>
</file>

<file path=customXml/itemProps3.xml><?xml version="1.0" encoding="utf-8"?>
<ds:datastoreItem xmlns:ds="http://schemas.openxmlformats.org/officeDocument/2006/customXml" ds:itemID="{F57389D8-3C9E-4C2E-86D6-6A5502808EC4}"/>
</file>

<file path=docProps/app.xml><?xml version="1.0" encoding="utf-8"?>
<Properties xmlns="http://schemas.openxmlformats.org/officeDocument/2006/extended-properties" xmlns:vt="http://schemas.openxmlformats.org/officeDocument/2006/docPropsVTypes">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revision/>
  <dcterms:created xsi:type="dcterms:W3CDTF">2008-03-19T02:46:18Z</dcterms:created>
  <dcterms:modified xsi:type="dcterms:W3CDTF">2026-08-17T08:05:42Z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humbnail">
    <vt:lpwstr/>
  </property>
  <property fmtid="{D5CDD505-2E9C-101B-9397-08002B2CF9AE}" pid="3" name="20250206">
    <vt:lpwstr/>
  </property>
  <property fmtid="{D5CDD505-2E9C-101B-9397-08002B2CF9AE}" pid="4" name="ContentTypeId">
    <vt:lpwstr>0x01010081F1C14EA287DA44BA5EE18C1E57D5A2</vt:lpwstr>
  </property>
  <property fmtid="{D5CDD505-2E9C-101B-9397-08002B2CF9AE}" pid="5" name="MediaServiceImageTags">
    <vt:lpwstr/>
  </property>
</Properties>
</file>