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50" windowHeight="10065" activeTab="1"/>
  </bookViews>
  <sheets>
    <sheet name="警報等情報要素コード管理表" sheetId="1" r:id="rId1"/>
    <sheet name="対象地域・地点コード管理表" sheetId="2" r:id="rId2"/>
  </sheets>
  <definedNames>
    <definedName name="_xlnm.Print_Area" localSheetId="0">'警報等情報要素コード管理表'!$A$1:$G$172</definedName>
    <definedName name="_xlnm.Print_Area" localSheetId="1">'対象地域・地点コード管理表'!$A$1:$G$628</definedName>
    <definedName name="Z_DEB885E0_1A70_48D3_B904_E598929F75DE_.wvu.PrintArea" localSheetId="0" hidden="1">#N/A</definedName>
    <definedName name="Z_DEB885E0_1A70_48D3_B904_E598929F75DE_.wvu.PrintTitles" localSheetId="0" hidden="1">#N/A</definedName>
  </definedNames>
  <calcPr fullCalcOnLoad="1"/>
</workbook>
</file>

<file path=xl/sharedStrings.xml><?xml version="1.0" encoding="utf-8"?>
<sst xmlns="http://schemas.openxmlformats.org/spreadsheetml/2006/main" count="1106" uniqueCount="618">
  <si>
    <t>表1.5.3.1</t>
  </si>
  <si>
    <t>警報等情報要素コード管理表</t>
  </si>
  <si>
    <t>項番</t>
  </si>
  <si>
    <t>親要素</t>
  </si>
  <si>
    <t>コード名</t>
  </si>
  <si>
    <t>属性</t>
  </si>
  <si>
    <t>値</t>
  </si>
  <si>
    <t>解説</t>
  </si>
  <si>
    <t>code.WeatherWarning</t>
  </si>
  <si>
    <t>WeatherWarning</t>
  </si>
  <si>
    <t>種別</t>
  </si>
  <si>
    <t>警報等情報要素／気象警報・注意報</t>
  </si>
  <si>
    <t>コード名出現Xpath</t>
  </si>
  <si>
    <t>"/jmx:Report/jmx_ib:Head/jmx_ib:Headline/jmx_ib:Information/jmx_ib:Item/jmx_ib:Kind/jmx_ib:Code"</t>
  </si>
  <si>
    <t>"/jmx:Report/jmx_mete:Body/jmx_mete:Warning/jmx_mete:Item/jmx_mete:Kind/jmx_mete:Code"</t>
  </si>
  <si>
    <t>出現電文(InfoKind)</t>
  </si>
  <si>
    <t>"気象警報・注意報"</t>
  </si>
  <si>
    <t>Information/@type="気象警報・注意報（府県予報区等）"の場合</t>
  </si>
  <si>
    <t>Information/@type="気象警報・注意報（一次細分区域等）"の場合</t>
  </si>
  <si>
    <t>Information/@type="気象警報・注意報（市町村等をまとめた地域等）"の場合</t>
  </si>
  <si>
    <t>Information/@type="気象警報・注意報（市町村等）"の場合</t>
  </si>
  <si>
    <t>Information/@type="気象警報・注意報（警報注意報種別毎）"の場合</t>
  </si>
  <si>
    <t>Warning/@type="気象警報・注意報（府県予報区等）"の場合</t>
  </si>
  <si>
    <t>Warning/@type="気象警報・注意報（一次細分区域等）"の場合</t>
  </si>
  <si>
    <t>Warning/@type="気象警報・注意報（市町村等をまとめた地域等）"の場合</t>
  </si>
  <si>
    <t>Warning/@type="気象警報・注意報（市町村等）"の場合</t>
  </si>
  <si>
    <t>"気象特別警報報知"</t>
  </si>
  <si>
    <t>Information/@type="気象特別警報報知（府県予報区等）"の場合</t>
  </si>
  <si>
    <t>Information/@type="気象特別警報報知（一次細分区域等）"の場合</t>
  </si>
  <si>
    <t>Information/@type="気象特別警報報知（市町村等をまとめた地域等）"の場合</t>
  </si>
  <si>
    <t>Information/@type="気象特別警報報知（市町村等）"の場合</t>
  </si>
  <si>
    <t>Information/@type="気象特別警報報知（警報注意報種別毎）"の場合</t>
  </si>
  <si>
    <t>とりうる値</t>
  </si>
  <si>
    <t>解除</t>
  </si>
  <si>
    <t>暴風雪警報</t>
  </si>
  <si>
    <t>大雨警報</t>
  </si>
  <si>
    <t>洪水警報</t>
  </si>
  <si>
    <t>暴風警報</t>
  </si>
  <si>
    <t>大雪警報</t>
  </si>
  <si>
    <t>波浪警報</t>
  </si>
  <si>
    <t>高潮警報</t>
  </si>
  <si>
    <t>大雨注意報</t>
  </si>
  <si>
    <t>大雪注意報</t>
  </si>
  <si>
    <t>風雪注意報</t>
  </si>
  <si>
    <t>雷注意報</t>
  </si>
  <si>
    <t>強風注意報</t>
  </si>
  <si>
    <t>波浪注意報</t>
  </si>
  <si>
    <t>融雪注意報</t>
  </si>
  <si>
    <t>洪水注意報</t>
  </si>
  <si>
    <t>高潮注意報</t>
  </si>
  <si>
    <t>濃霧注意報</t>
  </si>
  <si>
    <t>乾燥注意報</t>
  </si>
  <si>
    <t>なだれ注意報</t>
  </si>
  <si>
    <t>低温注意報</t>
  </si>
  <si>
    <t>霜注意報</t>
  </si>
  <si>
    <t>着氷注意報</t>
  </si>
  <si>
    <t>着雪注意報</t>
  </si>
  <si>
    <t>その他の注意報</t>
  </si>
  <si>
    <t>暴風雪特別警報（Control/Title="気象警報・注意報"の場合には出現しない。）</t>
  </si>
  <si>
    <t>大雨特別警報（Control/Title="気象警報・注意報"の場合には出現しない。）</t>
  </si>
  <si>
    <t>暴風特別警報（Control/Title="気象警報・注意報"の場合には出現しない。）</t>
  </si>
  <si>
    <t>大雪特別警報（Control/Title="気象警報・注意報"の場合には出現しない。）</t>
  </si>
  <si>
    <t>波浪特別警報（Control/Title="気象警報・注意報"の場合には出現しない。）</t>
  </si>
  <si>
    <t>高潮特別警報（Control/Title="気象警報・注意報"の場合には出現しない。）</t>
  </si>
  <si>
    <t>更新履歴</t>
  </si>
  <si>
    <t>気象特別警報に関する情報等の変更に伴う更新</t>
  </si>
  <si>
    <t>code.SoilWarning</t>
  </si>
  <si>
    <t>SoilWarning</t>
  </si>
  <si>
    <t>警報等情報要素／土砂災害警戒情報</t>
  </si>
  <si>
    <t>"土砂災害警戒情報"</t>
  </si>
  <si>
    <t>Information/@type="土砂災害警戒情報"の場合</t>
  </si>
  <si>
    <t>Warning/@type="土砂災害警戒情報"の場合</t>
  </si>
  <si>
    <t>なし</t>
  </si>
  <si>
    <t>警戒</t>
  </si>
  <si>
    <t>code.HazardousWindWatch</t>
  </si>
  <si>
    <t>HazardousWindWatch</t>
  </si>
  <si>
    <t>警報等情報要素／竜巻注意情報</t>
  </si>
  <si>
    <t>"竜巻注意情報"</t>
  </si>
  <si>
    <t>Information/@type="竜巻注意情報（発表細分）"の場合</t>
  </si>
  <si>
    <t>Information/@type="竜巻注意情報（一次細分区域等）"の場合</t>
  </si>
  <si>
    <t>Information/@type="竜巻注意情報（市町村等をまとめた地域等）"の場合</t>
  </si>
  <si>
    <t>Information/@type="竜巻注意情報（市町村等）"の場合</t>
  </si>
  <si>
    <t>Information/@type="竜巻注意情報（目撃情報あり）"の場合</t>
  </si>
  <si>
    <t>Warning/@type="竜巻注意情報（発表細分）"の場合</t>
  </si>
  <si>
    <t>Warning/@type="竜巻注意情報（一次細分区域等）"の場合</t>
  </si>
  <si>
    <t>Warning/@type="竜巻注意情報（市町村等をまとめた地域等）"の場合</t>
  </si>
  <si>
    <t>Warning/@type="竜巻注意情報（市町村等）"の場合</t>
  </si>
  <si>
    <t>なし</t>
  </si>
  <si>
    <t>竜巻注意情報</t>
  </si>
  <si>
    <t>目撃情報を活用した竜巻注意情報の発表開始に伴う更新</t>
  </si>
  <si>
    <t>codeHazardousRain</t>
  </si>
  <si>
    <t>HazardousRain</t>
  </si>
  <si>
    <t>警報等情報要素／記録的短時間大雨情報</t>
  </si>
  <si>
    <t>"記録的短時間大雨情報"</t>
  </si>
  <si>
    <t>Information/@type="記録的短時間大雨情報（発表細分）"の場合</t>
  </si>
  <si>
    <t>Warning/@type="記録的短時間大雨情報（発表細分）"の場合</t>
  </si>
  <si>
    <t>記録的短時間大雨情報</t>
  </si>
  <si>
    <t>code.MarineWarning</t>
  </si>
  <si>
    <t>MarineWarning</t>
  </si>
  <si>
    <t>警報等情報要素／海上警報</t>
  </si>
  <si>
    <t>"全般海上警報"</t>
  </si>
  <si>
    <t>Information/@type="全般海上警報"の場合</t>
  </si>
  <si>
    <t>MeteorologicalInfos/@type="全般海上警報"の場合</t>
  </si>
  <si>
    <t>"地方海上警報"</t>
  </si>
  <si>
    <t>Information/@type="地方海上警報"の場合</t>
  </si>
  <si>
    <t>Warning/@type="地方海上警報"の場合</t>
  </si>
  <si>
    <t>"地方海上予報"</t>
  </si>
  <si>
    <t>Warning/@type="地方海上警報発表状況"の場合</t>
  </si>
  <si>
    <t>海上台風警報</t>
  </si>
  <si>
    <t>海上暴風警報</t>
  </si>
  <si>
    <t>海上強風警報</t>
  </si>
  <si>
    <t>海上風警報</t>
  </si>
  <si>
    <t>海上うねり警報</t>
  </si>
  <si>
    <t>海上濃霧警報</t>
  </si>
  <si>
    <t>海上着氷警報</t>
  </si>
  <si>
    <t>00</t>
  </si>
  <si>
    <t>海上警報解除</t>
  </si>
  <si>
    <t>code.PhenologicalType</t>
  </si>
  <si>
    <t>PhenologicalType</t>
  </si>
  <si>
    <t>警報等情報要素／生物季節現象</t>
  </si>
  <si>
    <t>"/jmx:Report/jmx_mete:Body/jmx_mete:MeteorologicalInfos/jmx_mete:MeteorologicalInfo/jmx_mete:Item/jmx_mete:Kind/jmx_mete:Code"</t>
  </si>
  <si>
    <t>"特殊気象報"</t>
  </si>
  <si>
    <t>MeteorologicalInfos/@type="生物季節観測"の場合</t>
  </si>
  <si>
    <t>コード表リンク</t>
  </si>
  <si>
    <t>20201224_PhenologicalType.xls</t>
  </si>
  <si>
    <t>更新履歴</t>
  </si>
  <si>
    <t>ClassNameに「ヤエザキヤマブキ」を追加</t>
  </si>
  <si>
    <t>種目・現象の変更に伴いコード表から削除</t>
  </si>
  <si>
    <t>code.EarthquakeWarning</t>
  </si>
  <si>
    <t>EarthquakeWarning</t>
  </si>
  <si>
    <t>警報等情報要素／緊急地震速報</t>
  </si>
  <si>
    <t>"/jmx:Report/jmx_ib:Head/jmx_ib:Headline/jmx_ib:Information/jmx_ib:Item/jmx_ib:LastKind/jmx_ib:Code"</t>
  </si>
  <si>
    <t>"緊急地震速報"</t>
  </si>
  <si>
    <t>Information/@type="緊急地震速報（地方予報区）"の場合</t>
  </si>
  <si>
    <t>Information/@type="緊急地震速報（府県予報区）"の場合</t>
  </si>
  <si>
    <t>Information/@type="緊急地震速報（細分区域）"の場合</t>
  </si>
  <si>
    <t>地震火山関連コード表.xls</t>
  </si>
  <si>
    <t>コード表に記載</t>
  </si>
  <si>
    <t>code.TsunamiWarning</t>
  </si>
  <si>
    <t>TsunamiWarning</t>
  </si>
  <si>
    <t>警報等情報要素／津波警報・注意報・予報</t>
  </si>
  <si>
    <t>"/jmx:Report/jmx_ib:Head/jmx_ib:Headline/jmx_ib:Information/jmx_ib:Item/jmx_ib:Kind/jmx_ib:Code"</t>
  </si>
  <si>
    <t>"/jmx:Report/jmx_ib:Head/jmx_ib:Headline/jmx_ib:Information/jmx_ib:Item/jmx_ib:LastKind/jmx_ib:Code"</t>
  </si>
  <si>
    <t>地震火山関連コード表.xls</t>
  </si>
  <si>
    <t>code.VolcanicWarning</t>
  </si>
  <si>
    <t>VolcanicWarning</t>
  </si>
  <si>
    <t>警報等情報要素／噴火警報・予報等</t>
  </si>
  <si>
    <t>"噴火に関する火山観測報"</t>
  </si>
  <si>
    <t>Information/@type="噴火に関する火山観測報"の場合</t>
  </si>
  <si>
    <t>"火山の状況に関する解説情報"</t>
  </si>
  <si>
    <t>Information/@type="火山の状況に関する解説情報（対象火山）"の場合</t>
  </si>
  <si>
    <t>"噴火警報・予報"</t>
  </si>
  <si>
    <t>Information/@type="噴火警報・予報（対象火山）"の場合</t>
  </si>
  <si>
    <t>Information/@type="噴火警報・予報（対象市町村等）"の場合</t>
  </si>
  <si>
    <t>Information/@type="噴火警報・予報（対象市町村の防災対応等）"の場合</t>
  </si>
  <si>
    <t>"火山現象に関する海上警報・海上予報"</t>
  </si>
  <si>
    <t>Information/@type="火山現象に関する海上警報・海上予報（対象海上予報区）"の場合</t>
  </si>
  <si>
    <t>"降灰予報"</t>
  </si>
  <si>
    <t>Information/@type="降灰予報（対象火山）"の場合</t>
  </si>
  <si>
    <t>Information/@type="降灰予報（対象市町村等）"の場合</t>
  </si>
  <si>
    <t>"噴火速報"</t>
  </si>
  <si>
    <t>Information/@type="噴火速報"の場合</t>
  </si>
  <si>
    <t>VolcanoInfo/@type="噴火速報"の場合</t>
  </si>
  <si>
    <t>VolcanoInfo/@type="噴火速報（対象市町村等）"の場合</t>
  </si>
  <si>
    <t>"推定噴煙流向報"</t>
  </si>
  <si>
    <t>Information/@type="推定噴煙流向報"の場合</t>
  </si>
  <si>
    <t>EarthquakeForecast</t>
  </si>
  <si>
    <t>種別</t>
  </si>
  <si>
    <t>地震火山関連XML電文解説資料を参照</t>
  </si>
  <si>
    <t>出現電文(InfoKind)</t>
  </si>
  <si>
    <t>TokaiInformation</t>
  </si>
  <si>
    <t>"東海関連情報番号"</t>
  </si>
  <si>
    <t>"東海地震関連情報"</t>
  </si>
  <si>
    <t>AdditionalCommentEarthquake</t>
  </si>
  <si>
    <t>"固定付加文"</t>
  </si>
  <si>
    <t>"津波警報・注意報・予報"</t>
  </si>
  <si>
    <t>"津波情報"</t>
  </si>
  <si>
    <t>"震源速報"</t>
  </si>
  <si>
    <t>"地震情報"</t>
  </si>
  <si>
    <t>Significancy</t>
  </si>
  <si>
    <t>"危険度"</t>
  </si>
  <si>
    <t>気象警報・注意報（Ｈ２７）XML電文解説資料を参照</t>
  </si>
  <si>
    <t>"気象警報・注意報"</t>
  </si>
  <si>
    <t>注意報級未満</t>
  </si>
  <si>
    <t>10</t>
  </si>
  <si>
    <t>注意報級</t>
  </si>
  <si>
    <t>30</t>
  </si>
  <si>
    <t>警報級</t>
  </si>
  <si>
    <t>50</t>
  </si>
  <si>
    <t>特別警報級</t>
  </si>
  <si>
    <t>EarthquakeInformation</t>
  </si>
  <si>
    <t>"地震関連情報番号"</t>
  </si>
  <si>
    <t>"南海トラフ地震に関連する情報"</t>
  </si>
  <si>
    <t>(end)</t>
  </si>
  <si>
    <t>表1.5.3.2</t>
  </si>
  <si>
    <t>対象地域・地点コード管理表</t>
  </si>
  <si>
    <t>AreaForecast</t>
  </si>
  <si>
    <t>"全国・地方予報区等"</t>
  </si>
  <si>
    <t>気象庁予報警報規程　別表第一、二（全国予報区、地方予報区）、予報用語等</t>
  </si>
  <si>
    <t>"/jmx:Report/jmx_ib:Head/jmx_ib:Headline/jmx_ib:Information/jmx_ib:Item/jmx_ib:Areas/@codeType"</t>
  </si>
  <si>
    <t>ヘッダ部</t>
  </si>
  <si>
    <r>
      <t>"/jmx:Report/jmx_mete:Body/jmx_mete:TargetArea/</t>
    </r>
    <r>
      <rPr>
        <sz val="9"/>
        <rFont val="ＭＳ Ｐゴシック"/>
        <family val="3"/>
      </rPr>
      <t>@codeType"</t>
    </r>
  </si>
  <si>
    <t>内容部</t>
  </si>
  <si>
    <t>"/jmx:Report/jmx_mete:Body/jmx_mete:MeteorologicalInfos/jmx_mete:MeteorologicalInfo/jmx_mete:Item/jmx_mete:Areas/@codeType"</t>
  </si>
  <si>
    <t>"/jmx:Report/jmx_mete:Body/jmx_mete:MeteorologicalInfos/jmx_mete:MeteorologicalInfo/jmx_mete:Item/@codeType"</t>
  </si>
  <si>
    <t>/jmx:Report/jmx_mete:Body/jmx_mete:MeteorologicalInfos/jmx_mete:TimeSeriesInfo/jmx_mete:Item/jmx_mete:Areas/@codeType</t>
  </si>
  <si>
    <t>"異常天候早期警戒情報"</t>
  </si>
  <si>
    <t>Information/@type="異常天候早期警戒情報"の場合</t>
  </si>
  <si>
    <t>"早期天候情報"</t>
  </si>
  <si>
    <t>Information/@type="早期天候情報"の場合</t>
  </si>
  <si>
    <t>"天候情報"</t>
  </si>
  <si>
    <t>MeteorologicalInfos/@type="天候情報"の場合</t>
  </si>
  <si>
    <t>"季節予報"</t>
  </si>
  <si>
    <t>"２週間気温予報"</t>
  </si>
  <si>
    <t>MeteorologicalInfos/@type="区域予報"の場合</t>
  </si>
  <si>
    <t>20130621_AreaForecast.xls</t>
  </si>
  <si>
    <t>季節予報地方予報区細分地域の追加、「近畿中部」「近畿南部」のコード値の変更</t>
  </si>
  <si>
    <t>コード表リンク20100915_AreaForecast.xlsを更新</t>
  </si>
  <si>
    <t>早期天候情報及び2週間気温予報の開始に伴う管理表の修正</t>
  </si>
  <si>
    <t>出現電文(InfoKind)から異常天候早期警戒情報を削除。</t>
  </si>
  <si>
    <t>コード表リンク20240216_AreaInformationCity-AreaForecastLocal.xlsを更新。</t>
  </si>
  <si>
    <t>AreaForecastEEW</t>
  </si>
  <si>
    <t>"緊急地震速報／地方予報区"</t>
  </si>
  <si>
    <t>"緊急地震速報"</t>
  </si>
  <si>
    <t>Information/@type="緊急地震速報（地方予報区）"の場合</t>
  </si>
  <si>
    <t>コード表に記載</t>
  </si>
  <si>
    <t>AreaForecastLocalM</t>
  </si>
  <si>
    <t>"気象情報／府県予報区・細分区域等"</t>
  </si>
  <si>
    <t>"/jmx:Report/jmx_mete:Body/jmx_mete:Warning/jmx_mete:Item/jmx_mete:Area/@codeType"</t>
  </si>
  <si>
    <t>"/jmx:Report/jmx_mete:Body/jmx_mete:TargetArea/jmx_mete:PrefectureCode@codeType"</t>
  </si>
  <si>
    <t>"/jmx:Report/jmx_mete:Body/jmx_mete:TargetArea/jjmx_mete:PrefectureCodeList@CodeType"</t>
  </si>
  <si>
    <t>"/jmx:Report/jmx_mete:Body/jmx_mete:MeteorologicalInfos/jmx_mete:MeteorologicalInfo/jmx_mete:Item/jmx_mete:Areas@codeType"</t>
  </si>
  <si>
    <t>"/jmx:Report/jmx_mete:Body/jmx_mete:MeteorologicalInfos/jmx_mete:TimeSeriesInfo/jmx_mete:Item/jmx_mete:Area@codeType"</t>
  </si>
  <si>
    <t>Information/@type="気象警報・注意報（府県予報区等）"の場合</t>
  </si>
  <si>
    <t>Information/@type="気象警報・注意報（一次細分区域等）"の場合</t>
  </si>
  <si>
    <t>Information/@type="気象警報・注意報（市町村等をまとめた地域等）"の場合</t>
  </si>
  <si>
    <t>Warning/@type="気象警報・注意報（府県予報区等）"の場合</t>
  </si>
  <si>
    <t>Warning/@type="気象警報・注意報（一次細分区域等）"の場合</t>
  </si>
  <si>
    <t>"気象特別警報報知"</t>
  </si>
  <si>
    <t>Information/@type="気象特別警報報知（警報注意報種別毎）"の場合</t>
  </si>
  <si>
    <t>"土砂災害警戒情報"</t>
  </si>
  <si>
    <t>TargetArea</t>
  </si>
  <si>
    <t>"竜巻注意情報"</t>
  </si>
  <si>
    <t>Information/@type="竜巻注意情報（発表細分）"の場合</t>
  </si>
  <si>
    <t>Warning/@type="竜巻注意情報（発表細分）"の場合</t>
  </si>
  <si>
    <t>"府県天気予報"</t>
  </si>
  <si>
    <t>MeteorologicalInfos/@type="区域予報"の場合</t>
  </si>
  <si>
    <t>MeteorologicalInfos/@type="独自予報"の場合</t>
  </si>
  <si>
    <t>"府県週間天気予報"</t>
  </si>
  <si>
    <t>"警報級の可能性（明日まで）"</t>
  </si>
  <si>
    <t>"警報級の可能性（明後日以降）"</t>
  </si>
  <si>
    <t>"府県天気概況"</t>
  </si>
  <si>
    <t>"天候情報"</t>
  </si>
  <si>
    <t>Information/@type="※"の場合</t>
  </si>
  <si>
    <t>"指定河川洪水予報"</t>
  </si>
  <si>
    <t>Information/@type="指定河川洪水予報（府県予報区等）"の場合</t>
  </si>
  <si>
    <t>"気象危険度通知"</t>
  </si>
  <si>
    <t>"台風の暴風域に入る確率"</t>
  </si>
  <si>
    <t>MeteorologicalInfos/@type="台風情報"の場合</t>
  </si>
  <si>
    <t>20231208_AreaInformationCity-AreaForecastLocalM.xls</t>
  </si>
  <si>
    <t>"地震情報"、"噴火警報・予報"は"地震火山関連コード表.xls"にも記載</t>
  </si>
  <si>
    <t>「発表細分（※3）」の@nameの修正</t>
  </si>
  <si>
    <t>AreaForecastLocalMに変更はないが、AreaInformationCityと同一ファイルのため更新</t>
  </si>
  <si>
    <t>AreaForecastLocalMに変更はないが、AreaInformationCityと同一ファイルのため更新</t>
  </si>
  <si>
    <t>AreaForecastLocalM及びAreaForecastLocalM（関係表）の更新</t>
  </si>
  <si>
    <t>コード表リンク20121002_AreaInformationCity-AreaForecastLocalM.xls(2012年10月2日13時から2013年1月7日12時まで適用)を更新</t>
  </si>
  <si>
    <t>コード表リンク20130107.12-13_AreaInformationCity-AreaForecastLocalM.xls(2013年1月7日12時から2013年1月7日13時まで適用)を更新</t>
  </si>
  <si>
    <t>気象特別警報報知情報に対応</t>
  </si>
  <si>
    <t>コード表リンク20130107_AreaInformationCity-AreaForecastLocalM.xls(2013年1月7日13時から2012年3月4日13時まで適用)を更新</t>
  </si>
  <si>
    <t>コード表リンク20130304_AreaInformationCity-AreaForecastLocalM.xls(2013年3月4日13時から2014年1月7日12時まで適用)を更新</t>
  </si>
  <si>
    <t>コード表リンク20130412_AreaInformationCity-AreaForecastLocalM.xls(2013年3月4日13時から2014年1月7日12時まで適用)を更新</t>
  </si>
  <si>
    <t>コード表リンク20140107.12-13_AreaInformationCity-AreaForecastLocalM.xls(2014年1月7日12時から2014年1月7日13時まで適用)を更新</t>
  </si>
  <si>
    <t>細分区域の@nameに対応するふりがなの変更</t>
  </si>
  <si>
    <t>警報級の可能性（明日まで）及び警報級の可能性（明後日以降）に対応</t>
  </si>
  <si>
    <t>気象危険度通知に対応</t>
  </si>
  <si>
    <t>台風の暴風域に入る確率に対応</t>
  </si>
  <si>
    <t>AreaForecastLocalMに変更はないが、AreaInformationCityと同一ファイルのため更新</t>
  </si>
  <si>
    <t>AreaForecastLocalEEW</t>
  </si>
  <si>
    <t>"緊急地震速報／府県予報区"</t>
  </si>
  <si>
    <t>Information/@type="緊急地震速報（府県予報区）"の場合</t>
  </si>
  <si>
    <t>AreaForecastLocalE</t>
  </si>
  <si>
    <t>"地震情報／細分区域"</t>
  </si>
  <si>
    <t>Information/@type="緊急地震速報（細分区域）"の場合</t>
  </si>
  <si>
    <t>"震度速報"</t>
  </si>
  <si>
    <t>Information/@type="震度速報"の場合</t>
  </si>
  <si>
    <t>"地震情報"</t>
  </si>
  <si>
    <t>Information/@type="震源・震度に関する情報（細分区域）"の場合</t>
  </si>
  <si>
    <t>AreaInformationCity</t>
  </si>
  <si>
    <t>"気象・地震・火山情報／市町村等"</t>
  </si>
  <si>
    <t>情報が発表された市町村等を識別するコード</t>
  </si>
  <si>
    <t>内容部</t>
  </si>
  <si>
    <t>"/jmx:Report/jmx_mete:Body/jmx_mete:MeteorologicalInfos/jmx_mete:TimeSeriesInfo/jmx_mete:Item/jmx_mete:Station/jmx_mete:Code@CodeType"</t>
  </si>
  <si>
    <t>"/jmx:Report/jmx_volc:Body/jmx_volc:VolcanoInfo/jmx_volc:Item/jmx_volc:Areas/@codeType"</t>
  </si>
  <si>
    <t>Information/@type="気象警報・注意報（市町村等）"の場合</t>
  </si>
  <si>
    <t>Warning/@type="気象警報・注意報（市町村等）"の場合</t>
  </si>
  <si>
    <t>Information/@type="気象特別警報報知（市町村等）"の場合</t>
  </si>
  <si>
    <t>Information/@type="土砂災害警戒情報"の場合</t>
  </si>
  <si>
    <t>Warning/@type="土砂災害警戒情報"の場合</t>
  </si>
  <si>
    <t>Warning/@type="竜巻注意情報（市町村等）"の場合</t>
  </si>
  <si>
    <t>"指定河川洪水予報"</t>
  </si>
  <si>
    <r>
      <t>Warning/@type</t>
    </r>
    <r>
      <rPr>
        <strike/>
        <sz val="9"/>
        <rFont val="ＭＳ Ｐゴシック"/>
        <family val="3"/>
      </rPr>
      <t>=</t>
    </r>
    <r>
      <rPr>
        <sz val="9"/>
        <rFont val="ＭＳ Ｐゴシック"/>
        <family val="3"/>
      </rPr>
      <t>"指定河川洪水予報"の場合</t>
    </r>
  </si>
  <si>
    <t>Information/@type="震源・震度に関する情報（市町村等）"の場合</t>
  </si>
  <si>
    <t>"降灰予報"</t>
  </si>
  <si>
    <t>VolcanoInfo/@type="噴火速報（対象市町村等）"の場合</t>
  </si>
  <si>
    <t>"環境気象情報"</t>
  </si>
  <si>
    <t>MeteorologicalInfos/@type="紫外線観測データ"の場合</t>
  </si>
  <si>
    <t>コード表リンク</t>
  </si>
  <si>
    <t>"地震情報"は"地震火山関連コード表.xls"にも記載</t>
  </si>
  <si>
    <t>「関係する情報(気象関係 ※1)」の@nameの修正</t>
  </si>
  <si>
    <t>「関係する情報(地震津波関係 ※2)」で使用するコード及び@nameの追加</t>
  </si>
  <si>
    <t>「関係する情報(気象関係 ※1)」に指定河川洪水予報を追加等</t>
  </si>
  <si>
    <t>2011年3月24日適用分を削除</t>
  </si>
  <si>
    <t>「関係する情報(地震津波関係 ※2)」で使用するコード及び@nameの追加等</t>
  </si>
  <si>
    <t>「関係する情報」で使用するコード及び@Nameの変更等</t>
  </si>
  <si>
    <t>コード表リンク 20110401_AreaInformationCity-AreaForecastLocalM.xls(2011年5月12日13時まで適用)を更新</t>
  </si>
  <si>
    <t>コード表リンク 20110512_AreaInformationCity-AreaForecastLocalM.xls(2011年5月12日13時から8月1日13時まで適用)を更新</t>
  </si>
  <si>
    <t>コード表リンク 20110801_AreaInformationCity-AreaForecastLocalM.xls(2011年8月1日13時から8月2日12時まで適用)を更新</t>
  </si>
  <si>
    <t>コード表リンク 20110802_AreaInformationCity-AreaForecastLocalM.xls(2011年8月2日12時から9月26日13時まで適用)を更新</t>
  </si>
  <si>
    <t>コード表リンク 20110926_AreaInformationCity-AreaForecastLocalM.xls(2011年9月26日13時から10月3日13時まで適用)を更新</t>
  </si>
  <si>
    <t>コード表リンク 20111003_AreaInformationCity-AreaForecastLocalM.xls(2011年10月3日13時から10月11日13時まで適用)を更新</t>
  </si>
  <si>
    <t>コード表リンク 20111011_AreaInformationCity-AreaForecastLocalM.xls(2011年10月11日13時から11月11日13時まで適用)を更新</t>
  </si>
  <si>
    <t>AreaInformationCityに変更はないが、AreaForecastLocalMと同一ファイルのため更新</t>
  </si>
  <si>
    <t>「関係する情報（気象関係　※1）」で使用するコードの変更</t>
  </si>
  <si>
    <t>コード表リンク20111111_AreaInformationCity-AreaForecastLocalM.xls(2011年11月11日13時から2012年1月4日13時まで適用)を更新</t>
  </si>
  <si>
    <t>コード表リンク20120104_AreaInformationCity-AreaForecastLocalM.xls(2012年1月4日13時から2012年1月5日12時まで適用)を更新</t>
  </si>
  <si>
    <t>コード表リンク20120105_AreaInformationCity-AreaForecastLocalM.xls(2012年1月5日12時から2012年3月27日13時まで適用)を更新</t>
  </si>
  <si>
    <t>コード表リンク20120327_AreaInformationCity-AreaForecastLocalM.xls(2012年3月27日13時から2012年3月28日13時まで適用)を更新</t>
  </si>
  <si>
    <t>コード表リンク20120328_AreaInformationCity-AreaForecastLocalM.xls(2012年3月28日13時から2012年7月3日12時まで適用)を更新</t>
  </si>
  <si>
    <t>コード表リンク20120703_AreaInformationCity-AreaForecastLocalM.xls(2012年7月3日12時から2012年10月2日12時まで適用)を更新</t>
  </si>
  <si>
    <t>コード表リンク20121002.12-13_AreaInformationCity-AreaForecastLocalM.xls(2012年10月2日12時から2012年10月2日13時まで適用)を更新</t>
  </si>
  <si>
    <t>気象特別警報報知情報に対応。</t>
  </si>
  <si>
    <t>コード表リンク20130107_AreaInformationCity-AreaForecastLocalM.xls(2013年1月7日13時から2013年3月4日13時まで適用)を更新</t>
  </si>
  <si>
    <t>コード表リンク20140107.12-13_AreaInformationCity-AreaForecastLocalM.xls(2014年1月7日12時から2014年1月7日13時まで適用)を更新</t>
  </si>
  <si>
    <t>降灰予報の発表開始に伴う更新（内容には変更なし）</t>
  </si>
  <si>
    <t>「関係する情報」で使用する@nameに対応するふりがなの変更</t>
  </si>
  <si>
    <t>噴火速報の発表開始に伴う更新（内容には変更なし）</t>
  </si>
  <si>
    <t>「関係する情報（気象関係　※1）」で使用するコードの変更</t>
  </si>
  <si>
    <t>コード表リンク20160301_AreaInformationCity-AreaForecastLocalM.xl(2016年3月1日13時から2016年10月13日12時まで適用)を更新</t>
  </si>
  <si>
    <t>「関係する情報」で使用するコード及び@Nameの変更</t>
  </si>
  <si>
    <t>コード表リンク20161013.12-13_AreaInformationCity-AreaForecastLocalM.xls(2016年10月13日12時から2016年10月13日13時まで適用)を更新</t>
  </si>
  <si>
    <t>「関係する情報」で使用するコード及び@Nameの変更</t>
  </si>
  <si>
    <t>コード表リンク20161013_AreaInformationCity-AreaForecastLocalM.xl(2016年10月13日13時から適用)を更新</t>
  </si>
  <si>
    <t>コード表リンク20181001.12-13_AreaInformationCity-AreaForecastLocalM.xl(2018年10月1日12時から2018年10月1日13時まで適用)を更新</t>
  </si>
  <si>
    <t>コード表リンク20181001_AreaInformationCity-AreaForecastLocalM.xl(2018年10月1日13時から適用)を更新</t>
  </si>
  <si>
    <t>「関係する情報」で使用する@Nameの変更</t>
  </si>
  <si>
    <t>コード表リンク20190508.12-13_AreaInformationCity-AreaForecastLocalM.xl(2019年5月8日12時から2019年5月8日13時まで適用)を更新</t>
  </si>
  <si>
    <t>コード表リンク20190508_AreaInformationCity-AreaForecastLocalM.xl(2019年5月8日13時から適用)を更新</t>
  </si>
  <si>
    <t>大雨危険度通知の提供開始に伴う更新（内容には変更なし）</t>
  </si>
  <si>
    <t>コード表リンク20200526_AreaInformationCity-AreaForecastLocalM.xls(2020年5月26日13時から適用)を更新</t>
  </si>
  <si>
    <t>台風の暴風域に入る確率に対応（内容には変更なし）</t>
  </si>
  <si>
    <t>大雨危険度通知の運用変更に伴う更新（ｃｏｄｅＴｙｐｅ＝"政令指定都市"の場合に使用するコードを追加）
（令和３年度出水期前までに適用予定）</t>
  </si>
  <si>
    <t>関係する情報（気象関係 ※1）で使用するコードの変更（令和３年５月～６月頃に適用予定）</t>
  </si>
  <si>
    <t>コード表リンク20200630_AreaInformationCity-AreaForecastLocalM.xlsを更新</t>
  </si>
  <si>
    <t>「関係する情報(大雨危険度通知 ※5)」で使用するコードの変更</t>
  </si>
  <si>
    <t>浜松市区域再編に伴うコードの変更</t>
  </si>
  <si>
    <t>コード表リンク20230601_AreaInformationCity-AreaForecastLocalM.xlsを更新</t>
  </si>
  <si>
    <t>AreaTsunami</t>
  </si>
  <si>
    <t>"津波予報区"</t>
  </si>
  <si>
    <t>気象庁予報警報規程　別表第二</t>
  </si>
  <si>
    <t>"津波警報・注意報・予報"</t>
  </si>
  <si>
    <t>Information/@type="津波予報領域表現"の場合</t>
  </si>
  <si>
    <t>PointTsunami</t>
  </si>
  <si>
    <t>"潮位観測点"</t>
  </si>
  <si>
    <t>AreaMarineA</t>
  </si>
  <si>
    <t>"全般海上海域名"</t>
  </si>
  <si>
    <t>海上予報警報業務作業指針</t>
  </si>
  <si>
    <t>コード名出現Xpath</t>
  </si>
  <si>
    <t>ヘッダ部</t>
  </si>
  <si>
    <t>"/jmx:Report/jmx_mete:Body/jmx_mete:MeteorologicalInfos/jmx_mete:MeteorologicalInfo/jmx_mete:Item/jmx_mete:Area/@codeType"</t>
  </si>
  <si>
    <t>出現電文(InfoKind)</t>
  </si>
  <si>
    <t>"全般海上警報"</t>
  </si>
  <si>
    <t>Information/@type="全般海上警報"の場合</t>
  </si>
  <si>
    <t>"天気図情報"</t>
  </si>
  <si>
    <t>MeteorologicalInfos/@type="悪天情報"の場合</t>
  </si>
  <si>
    <t>20130523_AreaMarineAJ.xls</t>
  </si>
  <si>
    <t>アジア太平洋海上悪天24/48時間予想図に対応。</t>
  </si>
  <si>
    <t>AreaMarineJ</t>
  </si>
  <si>
    <t>"地方海上予報区"</t>
  </si>
  <si>
    <t>気象庁予報警報規程　別表第三（全般海上予報区、地方海上予報区）</t>
  </si>
  <si>
    <t>"地方海上警報"</t>
  </si>
  <si>
    <t>Information/@type="地方海上警報"の場合</t>
  </si>
  <si>
    <t>MeteorologicalInfos/@type="気象要因"の場合</t>
  </si>
  <si>
    <t>"地方海上予報"</t>
  </si>
  <si>
    <t>MeteorologicalInfos/@type="地方海域の予報"の場合</t>
  </si>
  <si>
    <t>AreaRiver</t>
  </si>
  <si>
    <t>"河川"</t>
  </si>
  <si>
    <t>CREX表B01210</t>
  </si>
  <si>
    <t>Information/@type="指定河川洪水予報（河川）"の場合</t>
  </si>
  <si>
    <t>Warning/@type="指定河川洪水予報"の場合</t>
  </si>
  <si>
    <t>20230105_AreaRiver.xls</t>
  </si>
  <si>
    <t>対象河川を追加</t>
  </si>
  <si>
    <t>コード表リンク20110412_AreaRiver.xlsを更新</t>
  </si>
  <si>
    <t>コード表リンク20120510_AreaRiver.xlsを更新</t>
  </si>
  <si>
    <t>対象河川を追加</t>
  </si>
  <si>
    <t>コード表リンク20130611_AreaRiver.xlsを更新</t>
  </si>
  <si>
    <t>河川名称の修正・追加</t>
  </si>
  <si>
    <t>コード表リンク20150302_AreaRiver.xlsを更新</t>
  </si>
  <si>
    <t>欄外の記述を「"MeteorologicalInfos type"が"氾濫水の予報"の場合に利用」へ変更</t>
  </si>
  <si>
    <t>コード表リンク20160502_AreaRiver.xlsを更新</t>
  </si>
  <si>
    <t>コード表リンク20160628_AreaRiver.xlsを更新</t>
  </si>
  <si>
    <t>コード表リンク20180309_AreaRiver.xlsを更新</t>
  </si>
  <si>
    <t>コード表リンク20200713_AreaRiver.xlsを更新</t>
  </si>
  <si>
    <t>AreaFloodForecast</t>
  </si>
  <si>
    <t>"指定河川洪水予報（予報区域）"</t>
  </si>
  <si>
    <t>Information/@type="指定河川洪水予報（予報区域）"の場合</t>
  </si>
  <si>
    <t>標題河川名の変更（旧：大野川・乙津川　新：大野川水系）（20110531_AreaFloodForecast.xls）</t>
  </si>
  <si>
    <t>コード表リンク20110531_AreaFloodForecast.xlsを更新</t>
  </si>
  <si>
    <t>標題河川名の変更（旧：熊野川　新：熊野川下流）</t>
  </si>
  <si>
    <t>コード表リンク20120510_AreaFloodForecast.xlsを更新</t>
  </si>
  <si>
    <t>コード表リンク20130304_AreaFloodForecast.xlsを更新</t>
  </si>
  <si>
    <t>コード表リンク20130611_AreaFloodForecast.xlsを更新</t>
  </si>
  <si>
    <t>コード表リンク20150330_AreaFloodForecast.xlsを更新</t>
  </si>
  <si>
    <t>コード表リンク20200713_AreaFloodForecast.xlsを更新</t>
  </si>
  <si>
    <t>対象河川の追加・削除</t>
  </si>
  <si>
    <t>コード表リンク20230105_AreaFloodForecast.xlsを更新</t>
  </si>
  <si>
    <t>PointVolcano</t>
  </si>
  <si>
    <t>"火山名"</t>
  </si>
  <si>
    <t>"/jmx:Report/jmx_volc:Body/jmx_volc:VolcanoInfo/jmx_volc:Item/jmx_volc:Areas/jmx_volc:Area/jmx_volc:Code"</t>
  </si>
  <si>
    <t>WmoObservingStations</t>
  </si>
  <si>
    <t>"国際地点番号"</t>
  </si>
  <si>
    <t>"/jmx:Report/jmx_mete:Body/jmx_mete:MeteorologicalInfos/jmx_mete:MeteorologicalInfo/jmx_mete:Item/jmx_mete:Station/jmx_mete:Code@codeType"</t>
  </si>
  <si>
    <t>内容部</t>
  </si>
  <si>
    <t>/jmx:Report/jmx_mete:Body/jmx_mete:OfficeInfo/jmx_mete:Office/jmx_mete:Code@codeType</t>
  </si>
  <si>
    <t>"/jmx:Report/jmx_mete:Body/jmx_mete:MeteorologicalInfos/jmx_mete:MeteorologicalInfo/jmx_mete:Item/jmx_mete:Station/jmx_mete:Code@CodeType"</t>
  </si>
  <si>
    <t>"季節観測"</t>
  </si>
  <si>
    <t>"生物季節観測"</t>
  </si>
  <si>
    <t>"特殊気象報（各種現象）"</t>
  </si>
  <si>
    <t>"環境気象情報"</t>
  </si>
  <si>
    <t>MeteorologicalInfos/@type="紫外線観測データ"の場合</t>
  </si>
  <si>
    <t>Office/@type="気象関係"の場合</t>
  </si>
  <si>
    <t>MeteorologicalInfos/@type="観測実況"の場合</t>
  </si>
  <si>
    <t>20201026_WmoObservingStations.xls</t>
  </si>
  <si>
    <t>特殊気象報（風・気圧）の列を追加</t>
  </si>
  <si>
    <t>｢47818_雲仙岳｣と｢47991_南鳥島｣の行を追加</t>
  </si>
  <si>
    <t>指定河川洪水予報※４から舞鶴海洋気象台を削除</t>
  </si>
  <si>
    <t>コード表リンク20101202_WmoObservingStations.xlsを更新</t>
  </si>
  <si>
    <t>舞鶴海洋気象台の観測業務の変更に伴い、生物季節観測、季節観測、特殊気象報（各種現象）及び特殊気象報（気圧）の配信を削除</t>
  </si>
  <si>
    <t>コード表リンク20120327_WmoObservingStations.xlsを更新</t>
  </si>
  <si>
    <t>業務実施体制見直しに伴う官署名変更</t>
  </si>
  <si>
    <t>コード表リンク20130401_WmoObservingStations.xlsを更新</t>
  </si>
  <si>
    <t>特殊気象報（風・気圧）の列を削除</t>
  </si>
  <si>
    <t>コード表リンク20130826_WmoObservingStations.xlsを更新</t>
  </si>
  <si>
    <t>気象庁組織再編に伴う官署名変更</t>
  </si>
  <si>
    <t>コード表リンク20170530_WmoObservingStations.xlsを更新</t>
  </si>
  <si>
    <t>PointWoudc</t>
  </si>
  <si>
    <t>"WOUDC地点番号"</t>
  </si>
  <si>
    <t>"/jmx:Report/jmx_mete:Body/jmx_mete:MeteorologicalInfos/jmx_mete:TimeSeriesInfo/jmx_mete:Item/jmx_mete:Station/jmx_mete:Code@CodeType"</t>
  </si>
  <si>
    <t>とりうる値</t>
  </si>
  <si>
    <t>012</t>
  </si>
  <si>
    <t>札幌</t>
  </si>
  <si>
    <t>014</t>
  </si>
  <si>
    <t>つくば</t>
  </si>
  <si>
    <t>190</t>
  </si>
  <si>
    <t>那覇</t>
  </si>
  <si>
    <t>PointAmedas</t>
  </si>
  <si>
    <t>"アメダス地点番号"</t>
  </si>
  <si>
    <t>"/jmx:Report/jmx_mete:Body/jmx_mete:MeteorologicalInfos/jmx_mete:TimeSeriesInfo/jmx_mete:Item/jmx_mete:Station@codeType"</t>
  </si>
  <si>
    <t>MeteorologicalInfos/@type="地点予報"の場合</t>
  </si>
  <si>
    <t>MeteorologicalInfos/@type="日別平年値"の場合</t>
  </si>
  <si>
    <t>MeteorologicalInfos/@type="７日間平年値"の場合</t>
  </si>
  <si>
    <t>MeteorologicalInfos/@type="地点予報"の場合</t>
  </si>
  <si>
    <t>20240325_PointAmedas.xls</t>
  </si>
  <si>
    <t>臨時観測所などを追記</t>
  </si>
  <si>
    <t>コード表リンク2010915_PointAmedas.xlsを更新</t>
  </si>
  <si>
    <t>業務実施体制見直しに伴う官署名変更等</t>
  </si>
  <si>
    <t>コード表リンク20120615_PointAmedas.xlsを更新</t>
  </si>
  <si>
    <t>臨時観測所などを追記</t>
  </si>
  <si>
    <t>コード表リンク20130826_PointAmedas.xlsを更新</t>
  </si>
  <si>
    <t>新設観測点・臨時観測点、観測測器の移設に伴う情報について更新</t>
  </si>
  <si>
    <t>コード表リンク20140129_PointAmedas.xlsを更新</t>
  </si>
  <si>
    <t>コード表リンク20140926_PointAmedas.xlsを更新</t>
  </si>
  <si>
    <t>観測所名の変更、観測測器の移設に伴う情報について更新</t>
  </si>
  <si>
    <t>コード表リンク20141203_PointAmedas.xlsを更新</t>
  </si>
  <si>
    <t>コード表リンク20150317_PointAmedas.xlsを更新</t>
  </si>
  <si>
    <t>観測所(観測所番号41900)の読みを修正</t>
  </si>
  <si>
    <t>コード表リンク20150826_PointAmedas.xlsを更新</t>
  </si>
  <si>
    <t>観測測器の移設に伴う情報について更新</t>
  </si>
  <si>
    <t>コード表リンク20150828_PointAmedas.xlsを更新</t>
  </si>
  <si>
    <t>コード表リンク20160121_PointAmedas.xlsを更新</t>
  </si>
  <si>
    <t>コード表リンク20160314_PointAmedas.xlsを更新</t>
  </si>
  <si>
    <t>コード表リンク20160518_PointAmedas.xlsを更新</t>
  </si>
  <si>
    <t>コード表リンク20160804_PointAmedas.xlsを更新</t>
  </si>
  <si>
    <t>コード表リンク20160818_PointAmedas.xlsを更新</t>
  </si>
  <si>
    <t>コード表リンク20161114_PointAmedas.xlsを更新</t>
  </si>
  <si>
    <t>コード表リンク20170207_PointAmedas.xlsを更新</t>
  </si>
  <si>
    <t>観測所移設、観測測器の更新に伴う情報について更新</t>
  </si>
  <si>
    <t>コード表リンク20170216_PointAmedas.xlsを更新</t>
  </si>
  <si>
    <t>観測所移設、観測測器の更新に伴う情報について更新</t>
  </si>
  <si>
    <t>コード表リンク20170530_PointAmedas.xlsを更新</t>
  </si>
  <si>
    <t>コード表リンク20170626_PointAmedas.xlsを更新</t>
  </si>
  <si>
    <t>コード表リンク20170830_PointAmedas.xlsを更新</t>
  </si>
  <si>
    <t>コード表リンク20171024_PointAmedas.xlsを更新</t>
  </si>
  <si>
    <t>コード表リンク20171127_PointAmedas.xlsを更新</t>
  </si>
  <si>
    <t>コード表リンク20171204_PointAmedas.xlsを更新</t>
  </si>
  <si>
    <t>コード表リンク20180131_PointAmedas.xlsを更新</t>
  </si>
  <si>
    <t>コード表リンク20180308_PointAmedas.xlsを更新</t>
  </si>
  <si>
    <t>コード表リンク20180523_PointAmedas.xlsを更新</t>
  </si>
  <si>
    <t>観測所移設、観測測器の更新に伴う情報について更新</t>
  </si>
  <si>
    <t>コード表リンク20180614_PointAmedas.xlsを更新</t>
  </si>
  <si>
    <t>コード表リンク20180905_PointAmedas.xlsを更新</t>
  </si>
  <si>
    <t>2週間気温予報の開始に伴う管理表の修正</t>
  </si>
  <si>
    <t>コード表リンク20180926_PointAmedas.xlsを更新</t>
  </si>
  <si>
    <t>コード表リンク20181122_PointAmedas.xlsを更新</t>
  </si>
  <si>
    <t>観測所移設に伴う情報等について更新</t>
  </si>
  <si>
    <t>コード表リンク20190305_PointAmedas.xlsを更新</t>
  </si>
  <si>
    <t>コード表リンク20190611_PointAmedas.xlsを更新</t>
  </si>
  <si>
    <t>観測所(観測所番号68091)の修正を取り消し</t>
  </si>
  <si>
    <t>コード表リンク20190829_PointAmedas.xlsを更新</t>
  </si>
  <si>
    <t>臨時観測点設置に伴う情報等について更新</t>
  </si>
  <si>
    <t>コード表リンク20190904_PointAmedas.xlsを更新</t>
  </si>
  <si>
    <t>観測所移設に伴う情報等について更新</t>
  </si>
  <si>
    <t>コード表リンク20190920_PointAmedas.xlsを更新</t>
  </si>
  <si>
    <t>コード表リンク20191025_PointAmedas.xlsを更新</t>
  </si>
  <si>
    <t>コード表リンク20200122_PointAmedas.xlsを更新</t>
  </si>
  <si>
    <t>コード表リンク20200212_PointAmedas.xlsを更新</t>
  </si>
  <si>
    <t>コード表リンク20200323_PointAmedas.xlsを更新</t>
  </si>
  <si>
    <t>コード表リンク20200813_PointAmedas.xlsを更新</t>
  </si>
  <si>
    <t>コード表リンク20200928_PointAmedas.xlsを更新</t>
  </si>
  <si>
    <t>コード表リンク20201119_PointAmedas.xlsを更新</t>
  </si>
  <si>
    <t>コード表リンク20210115_PointAmedas.xlsを更新</t>
  </si>
  <si>
    <t>コード表リンク20210310_PointAmedas.xlsを更新</t>
  </si>
  <si>
    <t>コード表リンク20210630_PointAmedas.xlsを更新</t>
  </si>
  <si>
    <t>コード表リンク20210707_PointAmedas.xlsを更新</t>
  </si>
  <si>
    <t>コード表リンク20210824_PointAmedas.xlsを更新</t>
  </si>
  <si>
    <t>コード表リンク20211004_PointAmedas.xlsを更新</t>
  </si>
  <si>
    <t>コード表リンク20211124_PointAmedas.xlsを更新</t>
  </si>
  <si>
    <t>コード表リンク20211203_PointAmedas.xlsを更新</t>
  </si>
  <si>
    <t>観測所移設に伴う情報等について更新</t>
  </si>
  <si>
    <t>コード表リンク20220314_PointAmedas.xlsを更新</t>
  </si>
  <si>
    <t>観測所移設に伴う情報等について更新</t>
  </si>
  <si>
    <t>コード表リンク20220630_PointAmedas.xlsを更新</t>
  </si>
  <si>
    <t>コード表リンク20221028_PointAmedas.xlsを更新</t>
  </si>
  <si>
    <t>コード表リンク20221111_PointAmedas.xlsを更新</t>
  </si>
  <si>
    <t>コード表リンク20221118_PointAmedas.xlsを更新</t>
  </si>
  <si>
    <t>コード表リンク20230224_PointAmedas.xlsを更新</t>
  </si>
  <si>
    <t>コード表リンク20230320_PointAmedas.xlsを更新</t>
  </si>
  <si>
    <t>コード表リンク20230817_PointAmedas.xlsを更新</t>
  </si>
  <si>
    <t>コード表リンク20231129_PointAmedas.xlsを更新</t>
  </si>
  <si>
    <t>コード表リンク20231208_PointAmedas.xlsを更新</t>
  </si>
  <si>
    <t>コード表リンク20240118_PointAmedas.xlsを更新</t>
  </si>
  <si>
    <t>WaterLevelStation</t>
  </si>
  <si>
    <t>"水位観測所"</t>
  </si>
  <si>
    <t>"/jmx:Report/jmx_mete:Body/jmx_mete:Warning/jmx_mete:Item/jmx_mete:Stations:jmx_mete:Station/jmx_mete:Code/@type</t>
  </si>
  <si>
    <t>"/jmx:Report/jmx_mete:Body/jmx_mete:Warning/jmx_mete:Item/jmx_mete:Areas/jmx_mete:Area/@codeType</t>
  </si>
  <si>
    <t>"/jmx:Report/jmx_mete:Body/jmx_mete:MeteorologicalInfos/jmx_mete:TimeSeriesInfo/jmx_mete:Item/jmx_mete:Station/jmx_mete:Code/@type</t>
  </si>
  <si>
    <t>"/jmx:Report/jmx_mete:Body/jmx_mete:AdditionalInfo/jmx_mete:FloodForecastAddition/jmx_mete:HydrometricStationPart/jmx_mete:Area/@codeType</t>
  </si>
  <si>
    <t>MeteorologicalInfos/@type="水位・流量情報"の場合</t>
  </si>
  <si>
    <t>Warning/@type="指定河川洪水予報"の場合</t>
  </si>
  <si>
    <t>FloodForecastAddition</t>
  </si>
  <si>
    <t>一部を抜き出した資料を公開（20100915_WaterLevelStation.xls）</t>
  </si>
  <si>
    <t>国土交通省と共同で実施する指定河川洪水予報で利用するコードを公開</t>
  </si>
  <si>
    <t>水位観測所の追加等</t>
  </si>
  <si>
    <t>コード表リンク20111226_WaterLevelStation.xlsを更新</t>
  </si>
  <si>
    <t>水位観測所の追加等</t>
  </si>
  <si>
    <t>水位観測所の@codeを修正</t>
  </si>
  <si>
    <t>コード表リンク20130304_WaterLevelStation.xlsを更新</t>
  </si>
  <si>
    <t>コード表リンク20130327_WaterLevelStation.xlsを更新</t>
  </si>
  <si>
    <t>都道府県と共同で実施する指定河川洪水予報で利用するコードを公開</t>
  </si>
  <si>
    <t>コード表リンク20130611_WaterLevelStation.xlsを更新</t>
  </si>
  <si>
    <t>都道府県と共同で実施する指定河川洪水予報で利用するコードの一部変更</t>
  </si>
  <si>
    <t>コード表リンク20140207_WaterLevelStation.xlsを更新</t>
  </si>
  <si>
    <t>コード表リンク20150425_WaterLevelStation.xlsを更新</t>
  </si>
  <si>
    <t>水位観測所の変更等</t>
  </si>
  <si>
    <t>コード表リンク20150330_WaterLevelStation.xlsを更新</t>
  </si>
  <si>
    <t>コード表リンク20150528_WaterLevelStation.xlsを更新</t>
  </si>
  <si>
    <t>水位観測所の名称修正</t>
  </si>
  <si>
    <t>コード表リンク20160426_WaterLevelStation.xlsを更新</t>
  </si>
  <si>
    <t>水位観測所の追加</t>
  </si>
  <si>
    <t>コード表リンク20180309_WaterLevelStation.xlsを更新</t>
  </si>
  <si>
    <t>指定河川の追加に伴う水位観測所の追加</t>
  </si>
  <si>
    <t>コード表リンク20190801_WaterLevelStation.xlsを更新</t>
  </si>
  <si>
    <t>水位観測所コードの訂正</t>
  </si>
  <si>
    <t>コード表リンク20200713_WaterLevelStation.xlsを更新</t>
  </si>
  <si>
    <t>水位観測所の追加・変更等</t>
  </si>
  <si>
    <t>コード表リンク20200826_WaterLevelStation.xlsを更新</t>
  </si>
  <si>
    <t>コード表リンク20201224_WaterLevelStation.xlsを更新</t>
  </si>
  <si>
    <t>コード表リンク20220427_WaterLevelStation.xlsを更新</t>
  </si>
  <si>
    <t>水位観測所の変更・削除</t>
  </si>
  <si>
    <t>コード表リンク20230105_WaterLevelStation.xlsを更新</t>
  </si>
  <si>
    <t>コード表リンク20230331_WaterLevelStation.xlsを更新</t>
  </si>
  <si>
    <t>コード表リンク20230501_WaterLevelStation.xlsを更新</t>
  </si>
  <si>
    <t>RiverOffice</t>
  </si>
  <si>
    <t>"河川事務所"</t>
  </si>
  <si>
    <t>"/jmx:Report/jmx_mete:Body/jmx_mete:OfficeInfo/jmx_mete:Office/jmx_mete:Code@codeType"</t>
  </si>
  <si>
    <t>Office/@type="水位関係"の場合</t>
  </si>
  <si>
    <t>一部を抜き出した資料を公開（20100915_RiverOffice.xls）</t>
  </si>
  <si>
    <t>国土交通省と共同で実施する指定河川洪水予報で利用するコードを公開</t>
  </si>
  <si>
    <t>都道府県と共同で実施する指定河川洪水予報で利用するコードを公開</t>
  </si>
  <si>
    <t>コード表リンク20111226_RiverOffice.xlsを更新</t>
  </si>
  <si>
    <t>河川事務所の名称変更</t>
  </si>
  <si>
    <t>コード表リンク20140207_RiverOffice.xlsを更新</t>
  </si>
  <si>
    <t>コード表リンク20140423_RiverOffice.xlsを更新</t>
  </si>
  <si>
    <t>河川事務所追加</t>
  </si>
  <si>
    <t>コード表リンク20240315_RiverOffice.xlsを更新</t>
  </si>
  <si>
    <t>AreaInformationPrefectureEarthquake</t>
  </si>
  <si>
    <t>"地震情報／都道府県等"</t>
  </si>
  <si>
    <t>"震度速報"</t>
  </si>
  <si>
    <t>PointSeismicIntensity</t>
  </si>
  <si>
    <t>"震度観測点"</t>
  </si>
  <si>
    <t>CoastTsunami</t>
  </si>
  <si>
    <t>"沿岸地域"</t>
  </si>
  <si>
    <t>AreaEpicenter</t>
  </si>
  <si>
    <t>"震央地名"</t>
  </si>
  <si>
    <t>"震源要素更新のお知らせ"</t>
  </si>
  <si>
    <t>AreaEpicenterAbbreviation</t>
  </si>
  <si>
    <t>"短縮用震央地名"</t>
  </si>
  <si>
    <t>AreaEpicenterDetail</t>
  </si>
  <si>
    <t>"詳細震央地名"</t>
  </si>
  <si>
    <t>AreaEpicenterSuppliment</t>
  </si>
  <si>
    <t>"震央補助"</t>
  </si>
  <si>
    <t>"火山現象に関する海上警報・海上予報"</t>
  </si>
  <si>
    <t>Information/@type="火山現象に関する海上警報・海上予報（対象海上予報区）"の場合</t>
  </si>
  <si>
    <t>VolcanoInfo/@type="火山現象に関する海上警報・海上予報（対象海上予報区）"の場合</t>
  </si>
  <si>
    <t>AreaMarineJに変更はないが、AreaMarineAの変更に伴い、コード表リンクを更新</t>
  </si>
  <si>
    <t>20240418_AreaFloodForecast.xls</t>
  </si>
  <si>
    <t>20240418_WaterLevelStation.xls</t>
  </si>
  <si>
    <t>20240418_RiverOffice.xls</t>
  </si>
  <si>
    <r>
      <t>コード表リンク20100915_AreaMarineA</t>
    </r>
    <r>
      <rPr>
        <sz val="9"/>
        <color indexed="10"/>
        <rFont val="ＭＳ Ｐゴシック"/>
        <family val="3"/>
      </rPr>
      <t>J</t>
    </r>
    <r>
      <rPr>
        <sz val="9"/>
        <rFont val="ＭＳ Ｐゴシック"/>
        <family val="3"/>
      </rPr>
      <t>.xlsを更新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</si>
</sst>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yyyy/m/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color indexed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u val="single"/>
      <sz val="12"/>
      <name val="ＭＳ Ｐゴシック"/>
      <family val="3"/>
    </font>
    <font>
      <strike/>
      <sz val="9"/>
      <name val="ＭＳ Ｐゴシック"/>
      <family val="3"/>
    </font>
    <font>
      <b/>
      <u val="single"/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9"/>
      <color theme="0"/>
      <name val="ＭＳ Ｐゴシック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lightDown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hair"/>
      <right style="hair"/>
      <top style="hair"/>
      <bottom style="double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/>
      <top style="hair"/>
      <bottom style="double"/>
    </border>
    <border>
      <left/>
      <right style="thin"/>
      <top style="hair"/>
      <bottom style="double"/>
    </border>
    <border>
      <left/>
      <right style="thin"/>
      <top/>
      <bottom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double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hair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/>
      <right/>
      <top style="thin"/>
      <bottom/>
    </border>
    <border>
      <left style="thin"/>
      <right style="hair"/>
      <top/>
      <bottom style="double"/>
    </border>
    <border>
      <left style="hair"/>
      <right style="hair"/>
      <top/>
      <bottom style="double"/>
    </border>
    <border>
      <left/>
      <right style="thin"/>
      <top/>
      <bottom style="double"/>
    </border>
    <border>
      <left style="hair"/>
      <right/>
      <top/>
      <bottom style="double"/>
    </border>
    <border>
      <left style="hair"/>
      <right/>
      <top style="double"/>
      <bottom style="hair"/>
    </border>
    <border>
      <left/>
      <right style="thin"/>
      <top style="double"/>
      <bottom style="hair"/>
    </border>
    <border>
      <left style="hair"/>
      <right style="thin"/>
      <top style="hair"/>
      <bottom style="double"/>
    </border>
    <border>
      <left style="hair"/>
      <right/>
      <top style="double"/>
      <bottom style="double"/>
    </border>
    <border>
      <left/>
      <right style="thin"/>
      <top style="double"/>
      <bottom style="double"/>
    </border>
    <border>
      <left style="hair"/>
      <right style="thin"/>
      <top style="hair"/>
      <bottom style="hair"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 style="double"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9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right" vertical="top" wrapText="1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33" borderId="13" xfId="0" applyFont="1" applyFill="1" applyBorder="1" applyAlignment="1">
      <alignment vertical="top" shrinkToFit="1"/>
    </xf>
    <xf numFmtId="0" fontId="4" fillId="34" borderId="14" xfId="0" applyFont="1" applyFill="1" applyBorder="1" applyAlignment="1">
      <alignment vertical="top" shrinkToFit="1"/>
    </xf>
    <xf numFmtId="0" fontId="4" fillId="34" borderId="14" xfId="0" applyFont="1" applyFill="1" applyBorder="1" applyAlignment="1">
      <alignment horizontal="right" vertical="top" shrinkToFit="1"/>
    </xf>
    <xf numFmtId="0" fontId="4" fillId="33" borderId="15" xfId="0" applyFont="1" applyFill="1" applyBorder="1" applyAlignment="1">
      <alignment vertical="top" shrinkToFit="1"/>
    </xf>
    <xf numFmtId="0" fontId="4" fillId="0" borderId="16" xfId="0" applyFont="1" applyBorder="1" applyAlignment="1">
      <alignment vertical="top" shrinkToFit="1"/>
    </xf>
    <xf numFmtId="176" fontId="4" fillId="0" borderId="16" xfId="0" applyNumberFormat="1" applyFont="1" applyBorder="1" applyAlignment="1">
      <alignment horizontal="right" vertical="top" shrinkToFit="1"/>
    </xf>
    <xf numFmtId="49" fontId="4" fillId="0" borderId="17" xfId="0" applyNumberFormat="1" applyFont="1" applyBorder="1" applyAlignment="1">
      <alignment vertical="top" shrinkToFit="1"/>
    </xf>
    <xf numFmtId="49" fontId="4" fillId="0" borderId="18" xfId="0" applyNumberFormat="1" applyFont="1" applyBorder="1" applyAlignment="1">
      <alignment vertical="top" shrinkToFit="1"/>
    </xf>
    <xf numFmtId="176" fontId="4" fillId="0" borderId="19" xfId="0" applyNumberFormat="1" applyFont="1" applyBorder="1" applyAlignment="1">
      <alignment horizontal="right" vertical="top" shrinkToFit="1"/>
    </xf>
    <xf numFmtId="0" fontId="4" fillId="0" borderId="16" xfId="0" applyFont="1" applyBorder="1" applyAlignment="1">
      <alignment horizontal="right" vertical="top" shrinkToFit="1"/>
    </xf>
    <xf numFmtId="0" fontId="4" fillId="33" borderId="20" xfId="0" applyFont="1" applyFill="1" applyBorder="1" applyAlignment="1">
      <alignment vertical="top" shrinkToFit="1"/>
    </xf>
    <xf numFmtId="0" fontId="4" fillId="0" borderId="17" xfId="0" applyFont="1" applyBorder="1" applyAlignment="1">
      <alignment vertical="top" shrinkToFit="1"/>
    </xf>
    <xf numFmtId="0" fontId="4" fillId="0" borderId="18" xfId="0" applyFont="1" applyBorder="1" applyAlignment="1">
      <alignment vertical="top" shrinkToFit="1"/>
    </xf>
    <xf numFmtId="176" fontId="4" fillId="35" borderId="16" xfId="0" applyNumberFormat="1" applyFont="1" applyFill="1" applyBorder="1" applyAlignment="1">
      <alignment horizontal="right" vertical="top" shrinkToFit="1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1" xfId="0" applyFont="1" applyBorder="1" applyAlignment="1">
      <alignment vertical="top" shrinkToFit="1"/>
    </xf>
    <xf numFmtId="176" fontId="4" fillId="0" borderId="21" xfId="0" applyNumberFormat="1" applyFont="1" applyBorder="1" applyAlignment="1">
      <alignment horizontal="right" vertical="top" shrinkToFit="1"/>
    </xf>
    <xf numFmtId="176" fontId="4" fillId="0" borderId="22" xfId="0" applyNumberFormat="1" applyFont="1" applyBorder="1" applyAlignment="1">
      <alignment horizontal="right" vertical="top" shrinkToFit="1"/>
    </xf>
    <xf numFmtId="0" fontId="4" fillId="0" borderId="22" xfId="0" applyFont="1" applyBorder="1" applyAlignment="1">
      <alignment vertical="top" shrinkToFit="1"/>
    </xf>
    <xf numFmtId="0" fontId="4" fillId="0" borderId="23" xfId="0" applyFont="1" applyBorder="1" applyAlignment="1">
      <alignment vertical="top" shrinkToFit="1"/>
    </xf>
    <xf numFmtId="0" fontId="4" fillId="0" borderId="2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34" borderId="22" xfId="0" applyFont="1" applyFill="1" applyBorder="1" applyAlignment="1">
      <alignment vertical="top" shrinkToFit="1"/>
    </xf>
    <xf numFmtId="176" fontId="4" fillId="34" borderId="22" xfId="0" applyNumberFormat="1" applyFont="1" applyFill="1" applyBorder="1" applyAlignment="1">
      <alignment horizontal="right" vertical="top" shrinkToFit="1"/>
    </xf>
    <xf numFmtId="49" fontId="4" fillId="0" borderId="16" xfId="0" applyNumberFormat="1" applyFont="1" applyBorder="1" applyAlignment="1">
      <alignment horizontal="right" vertical="top" shrinkToFit="1"/>
    </xf>
    <xf numFmtId="0" fontId="4" fillId="0" borderId="19" xfId="0" applyFont="1" applyBorder="1" applyAlignment="1">
      <alignment vertical="top" shrinkToFit="1"/>
    </xf>
    <xf numFmtId="0" fontId="4" fillId="0" borderId="24" xfId="0" applyFont="1" applyBorder="1" applyAlignment="1">
      <alignment vertical="top" shrinkToFit="1"/>
    </xf>
    <xf numFmtId="0" fontId="4" fillId="0" borderId="25" xfId="0" applyFont="1" applyBorder="1" applyAlignment="1">
      <alignment vertical="top" shrinkToFit="1"/>
    </xf>
    <xf numFmtId="0" fontId="4" fillId="0" borderId="16" xfId="0" applyFont="1" applyBorder="1" applyAlignment="1">
      <alignment horizontal="right" vertical="center"/>
    </xf>
    <xf numFmtId="0" fontId="4" fillId="36" borderId="22" xfId="0" applyFont="1" applyFill="1" applyBorder="1" applyAlignment="1">
      <alignment vertical="top" shrinkToFit="1"/>
    </xf>
    <xf numFmtId="176" fontId="4" fillId="36" borderId="22" xfId="0" applyNumberFormat="1" applyFont="1" applyFill="1" applyBorder="1" applyAlignment="1">
      <alignment horizontal="right" vertical="top" shrinkToFit="1"/>
    </xf>
    <xf numFmtId="0" fontId="4" fillId="0" borderId="26" xfId="0" applyFont="1" applyBorder="1" applyAlignment="1">
      <alignment vertical="top" shrinkToFit="1"/>
    </xf>
    <xf numFmtId="0" fontId="4" fillId="0" borderId="27" xfId="0" applyFont="1" applyBorder="1" applyAlignment="1">
      <alignment vertical="top" shrinkToFit="1"/>
    </xf>
    <xf numFmtId="0" fontId="4" fillId="0" borderId="28" xfId="0" applyFont="1" applyBorder="1" applyAlignment="1">
      <alignment vertical="top" shrinkToFit="1"/>
    </xf>
    <xf numFmtId="0" fontId="4" fillId="0" borderId="22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37" borderId="13" xfId="0" applyFont="1" applyFill="1" applyBorder="1" applyAlignment="1">
      <alignment vertical="top" shrinkToFit="1"/>
    </xf>
    <xf numFmtId="0" fontId="4" fillId="37" borderId="15" xfId="0" applyFont="1" applyFill="1" applyBorder="1" applyAlignment="1">
      <alignment vertical="top" shrinkToFit="1"/>
    </xf>
    <xf numFmtId="0" fontId="4" fillId="37" borderId="29" xfId="0" applyFont="1" applyFill="1" applyBorder="1" applyAlignment="1">
      <alignment vertical="top" shrinkToFit="1"/>
    </xf>
    <xf numFmtId="0" fontId="4" fillId="37" borderId="30" xfId="0" applyFont="1" applyFill="1" applyBorder="1" applyAlignment="1">
      <alignment vertical="top" shrinkToFit="1"/>
    </xf>
    <xf numFmtId="176" fontId="4" fillId="38" borderId="16" xfId="0" applyNumberFormat="1" applyFont="1" applyFill="1" applyBorder="1" applyAlignment="1">
      <alignment horizontal="right" vertical="top" shrinkToFit="1"/>
    </xf>
    <xf numFmtId="49" fontId="4" fillId="38" borderId="18" xfId="0" applyNumberFormat="1" applyFont="1" applyFill="1" applyBorder="1" applyAlignment="1">
      <alignment vertical="top" shrinkToFit="1"/>
    </xf>
    <xf numFmtId="49" fontId="4" fillId="38" borderId="17" xfId="0" applyNumberFormat="1" applyFont="1" applyFill="1" applyBorder="1" applyAlignment="1">
      <alignment vertical="top" shrinkToFit="1"/>
    </xf>
    <xf numFmtId="0" fontId="4" fillId="39" borderId="22" xfId="0" applyFont="1" applyFill="1" applyBorder="1" applyAlignment="1">
      <alignment vertical="top" shrinkToFit="1"/>
    </xf>
    <xf numFmtId="176" fontId="4" fillId="39" borderId="22" xfId="0" applyNumberFormat="1" applyFont="1" applyFill="1" applyBorder="1" applyAlignment="1">
      <alignment horizontal="right" vertical="top" shrinkToFit="1"/>
    </xf>
    <xf numFmtId="0" fontId="4" fillId="39" borderId="14" xfId="0" applyFont="1" applyFill="1" applyBorder="1" applyAlignment="1">
      <alignment vertical="top" shrinkToFit="1"/>
    </xf>
    <xf numFmtId="0" fontId="4" fillId="39" borderId="14" xfId="0" applyFont="1" applyFill="1" applyBorder="1" applyAlignment="1">
      <alignment horizontal="right" vertical="top" shrinkToFit="1"/>
    </xf>
    <xf numFmtId="0" fontId="4" fillId="38" borderId="16" xfId="0" applyFont="1" applyFill="1" applyBorder="1" applyAlignment="1">
      <alignment horizontal="right" vertical="top" shrinkToFit="1"/>
    </xf>
    <xf numFmtId="14" fontId="4" fillId="0" borderId="19" xfId="0" applyNumberFormat="1" applyFont="1" applyBorder="1" applyAlignment="1">
      <alignment horizontal="right" vertical="top" shrinkToFit="1"/>
    </xf>
    <xf numFmtId="0" fontId="4" fillId="0" borderId="19" xfId="0" applyFont="1" applyBorder="1" applyAlignment="1">
      <alignment vertical="center"/>
    </xf>
    <xf numFmtId="0" fontId="47" fillId="0" borderId="16" xfId="0" applyFont="1" applyBorder="1" applyAlignment="1">
      <alignment vertical="top" shrinkToFit="1"/>
    </xf>
    <xf numFmtId="0" fontId="47" fillId="0" borderId="19" xfId="0" applyFont="1" applyBorder="1" applyAlignment="1">
      <alignment vertical="top" shrinkToFit="1"/>
    </xf>
    <xf numFmtId="0" fontId="4" fillId="37" borderId="31" xfId="0" applyFont="1" applyFill="1" applyBorder="1" applyAlignment="1">
      <alignment vertical="top" shrinkToFit="1"/>
    </xf>
    <xf numFmtId="176" fontId="4" fillId="0" borderId="23" xfId="0" applyNumberFormat="1" applyFont="1" applyBorder="1" applyAlignment="1">
      <alignment horizontal="right" vertical="top" shrinkToFit="1"/>
    </xf>
    <xf numFmtId="0" fontId="4" fillId="0" borderId="32" xfId="0" applyFont="1" applyBorder="1" applyAlignment="1">
      <alignment vertical="top" shrinkToFit="1"/>
    </xf>
    <xf numFmtId="0" fontId="4" fillId="36" borderId="14" xfId="0" applyFont="1" applyFill="1" applyBorder="1" applyAlignment="1">
      <alignment vertical="top" shrinkToFit="1"/>
    </xf>
    <xf numFmtId="176" fontId="4" fillId="36" borderId="14" xfId="0" applyNumberFormat="1" applyFont="1" applyFill="1" applyBorder="1" applyAlignment="1">
      <alignment horizontal="right" vertical="top" shrinkToFit="1"/>
    </xf>
    <xf numFmtId="0" fontId="4" fillId="37" borderId="20" xfId="0" applyFont="1" applyFill="1" applyBorder="1" applyAlignment="1">
      <alignment vertical="top" shrinkToFit="1"/>
    </xf>
    <xf numFmtId="14" fontId="4" fillId="0" borderId="16" xfId="0" applyNumberFormat="1" applyFont="1" applyBorder="1" applyAlignment="1">
      <alignment horizontal="right" vertical="top" shrinkToFit="1"/>
    </xf>
    <xf numFmtId="14" fontId="4" fillId="0" borderId="21" xfId="0" applyNumberFormat="1" applyFont="1" applyBorder="1" applyAlignment="1">
      <alignment horizontal="right" vertical="top" shrinkToFit="1"/>
    </xf>
    <xf numFmtId="0" fontId="4" fillId="0" borderId="33" xfId="0" applyFont="1" applyBorder="1" applyAlignment="1">
      <alignment vertical="top" shrinkToFit="1"/>
    </xf>
    <xf numFmtId="0" fontId="4" fillId="0" borderId="34" xfId="0" applyFont="1" applyBorder="1" applyAlignment="1">
      <alignment vertical="top" shrinkToFit="1"/>
    </xf>
    <xf numFmtId="14" fontId="4" fillId="0" borderId="23" xfId="0" applyNumberFormat="1" applyFont="1" applyBorder="1" applyAlignment="1">
      <alignment horizontal="right" vertical="top" shrinkToFit="1"/>
    </xf>
    <xf numFmtId="0" fontId="4" fillId="0" borderId="33" xfId="0" applyFont="1" applyBorder="1" applyAlignment="1">
      <alignment vertical="top"/>
    </xf>
    <xf numFmtId="14" fontId="4" fillId="0" borderId="16" xfId="0" applyNumberFormat="1" applyFont="1" applyBorder="1" applyAlignment="1" applyProtection="1">
      <alignment horizontal="right" vertical="top" shrinkToFit="1"/>
      <protection locked="0"/>
    </xf>
    <xf numFmtId="176" fontId="4" fillId="34" borderId="14" xfId="0" applyNumberFormat="1" applyFont="1" applyFill="1" applyBorder="1" applyAlignment="1">
      <alignment horizontal="right" vertical="top" shrinkToFit="1"/>
    </xf>
    <xf numFmtId="177" fontId="4" fillId="0" borderId="21" xfId="0" applyNumberFormat="1" applyFont="1" applyBorder="1" applyAlignment="1">
      <alignment horizontal="right" vertical="top" shrinkToFit="1"/>
    </xf>
    <xf numFmtId="0" fontId="48" fillId="40" borderId="35" xfId="0" applyFont="1" applyFill="1" applyBorder="1" applyAlignment="1">
      <alignment horizontal="center" vertical="center" wrapText="1"/>
    </xf>
    <xf numFmtId="0" fontId="48" fillId="40" borderId="36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top" shrinkToFit="1"/>
    </xf>
    <xf numFmtId="176" fontId="4" fillId="41" borderId="0" xfId="0" applyNumberFormat="1" applyFont="1" applyFill="1" applyAlignment="1">
      <alignment horizontal="right" vertical="top" shrinkToFit="1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33" borderId="37" xfId="0" applyFont="1" applyFill="1" applyBorder="1" applyAlignment="1">
      <alignment vertical="top" shrinkToFit="1"/>
    </xf>
    <xf numFmtId="0" fontId="4" fillId="41" borderId="37" xfId="0" applyFont="1" applyFill="1" applyBorder="1" applyAlignment="1">
      <alignment vertical="center"/>
    </xf>
    <xf numFmtId="0" fontId="4" fillId="41" borderId="0" xfId="0" applyFont="1" applyFill="1" applyAlignment="1">
      <alignment vertical="center"/>
    </xf>
    <xf numFmtId="0" fontId="4" fillId="35" borderId="21" xfId="0" applyFont="1" applyFill="1" applyBorder="1" applyAlignment="1">
      <alignment vertical="top" shrinkToFit="1"/>
    </xf>
    <xf numFmtId="176" fontId="4" fillId="35" borderId="21" xfId="0" applyNumberFormat="1" applyFont="1" applyFill="1" applyBorder="1" applyAlignment="1">
      <alignment horizontal="right" vertical="top" shrinkToFit="1"/>
    </xf>
    <xf numFmtId="0" fontId="4" fillId="35" borderId="33" xfId="0" applyFont="1" applyFill="1" applyBorder="1" applyAlignment="1">
      <alignment vertical="top" shrinkToFit="1"/>
    </xf>
    <xf numFmtId="0" fontId="4" fillId="35" borderId="34" xfId="0" applyFont="1" applyFill="1" applyBorder="1" applyAlignment="1">
      <alignment vertical="top" shrinkToFit="1"/>
    </xf>
    <xf numFmtId="0" fontId="4" fillId="41" borderId="37" xfId="0" applyFont="1" applyFill="1" applyBorder="1" applyAlignment="1">
      <alignment vertical="top" shrinkToFit="1"/>
    </xf>
    <xf numFmtId="176" fontId="4" fillId="41" borderId="37" xfId="0" applyNumberFormat="1" applyFont="1" applyFill="1" applyBorder="1" applyAlignment="1">
      <alignment horizontal="right" vertical="top" shrinkToFit="1"/>
    </xf>
    <xf numFmtId="0" fontId="4" fillId="41" borderId="0" xfId="0" applyFont="1" applyFill="1" applyAlignment="1">
      <alignment vertical="top" shrinkToFit="1"/>
    </xf>
    <xf numFmtId="0" fontId="4" fillId="42" borderId="30" xfId="0" applyFont="1" applyFill="1" applyBorder="1" applyAlignment="1">
      <alignment vertical="top" shrinkToFit="1"/>
    </xf>
    <xf numFmtId="0" fontId="4" fillId="42" borderId="15" xfId="0" applyFont="1" applyFill="1" applyBorder="1" applyAlignment="1">
      <alignment vertical="top" shrinkToFit="1"/>
    </xf>
    <xf numFmtId="0" fontId="4" fillId="42" borderId="29" xfId="0" applyFont="1" applyFill="1" applyBorder="1" applyAlignment="1">
      <alignment vertical="top" shrinkToFit="1"/>
    </xf>
    <xf numFmtId="176" fontId="4" fillId="39" borderId="14" xfId="0" applyNumberFormat="1" applyFont="1" applyFill="1" applyBorder="1" applyAlignment="1">
      <alignment horizontal="right" vertical="top" shrinkToFit="1"/>
    </xf>
    <xf numFmtId="14" fontId="4" fillId="0" borderId="22" xfId="0" applyNumberFormat="1" applyFont="1" applyBorder="1" applyAlignment="1">
      <alignment horizontal="right" vertical="top" shrinkToFit="1"/>
    </xf>
    <xf numFmtId="14" fontId="4" fillId="38" borderId="21" xfId="0" applyNumberFormat="1" applyFont="1" applyFill="1" applyBorder="1" applyAlignment="1">
      <alignment horizontal="right" vertical="top" shrinkToFit="1"/>
    </xf>
    <xf numFmtId="0" fontId="0" fillId="0" borderId="18" xfId="0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33" borderId="38" xfId="0" applyFont="1" applyFill="1" applyBorder="1" applyAlignment="1">
      <alignment vertical="top" shrinkToFit="1"/>
    </xf>
    <xf numFmtId="14" fontId="4" fillId="38" borderId="16" xfId="0" applyNumberFormat="1" applyFont="1" applyFill="1" applyBorder="1" applyAlignment="1">
      <alignment horizontal="right" vertical="top" shrinkToFit="1"/>
    </xf>
    <xf numFmtId="0" fontId="4" fillId="38" borderId="33" xfId="0" applyFont="1" applyFill="1" applyBorder="1" applyAlignment="1">
      <alignment vertical="top" shrinkToFit="1"/>
    </xf>
    <xf numFmtId="0" fontId="4" fillId="38" borderId="34" xfId="0" applyFont="1" applyFill="1" applyBorder="1" applyAlignment="1">
      <alignment vertical="top" shrinkToFit="1"/>
    </xf>
    <xf numFmtId="0" fontId="4" fillId="37" borderId="38" xfId="0" applyFont="1" applyFill="1" applyBorder="1" applyAlignment="1">
      <alignment vertical="top" shrinkToFit="1"/>
    </xf>
    <xf numFmtId="0" fontId="47" fillId="38" borderId="39" xfId="0" applyFont="1" applyFill="1" applyBorder="1" applyAlignment="1">
      <alignment vertical="top" shrinkToFit="1"/>
    </xf>
    <xf numFmtId="0" fontId="47" fillId="38" borderId="16" xfId="0" applyFont="1" applyFill="1" applyBorder="1" applyAlignment="1">
      <alignment vertical="top" shrinkToFit="1"/>
    </xf>
    <xf numFmtId="14" fontId="4" fillId="38" borderId="19" xfId="0" applyNumberFormat="1" applyFont="1" applyFill="1" applyBorder="1" applyAlignment="1">
      <alignment horizontal="right" vertical="top" shrinkToFit="1"/>
    </xf>
    <xf numFmtId="0" fontId="4" fillId="38" borderId="33" xfId="0" applyFont="1" applyFill="1" applyBorder="1" applyAlignment="1">
      <alignment horizontal="left" vertical="top" shrinkToFit="1"/>
    </xf>
    <xf numFmtId="0" fontId="4" fillId="38" borderId="34" xfId="0" applyFont="1" applyFill="1" applyBorder="1" applyAlignment="1">
      <alignment horizontal="left" vertical="top" shrinkToFit="1"/>
    </xf>
    <xf numFmtId="176" fontId="47" fillId="38" borderId="16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 horizontal="left" vertical="top" shrinkToFit="1"/>
    </xf>
    <xf numFmtId="0" fontId="4" fillId="0" borderId="33" xfId="0" applyFont="1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47" fillId="38" borderId="23" xfId="0" applyFont="1" applyFill="1" applyBorder="1" applyAlignment="1">
      <alignment vertical="top" shrinkToFit="1"/>
    </xf>
    <xf numFmtId="0" fontId="4" fillId="0" borderId="0" xfId="0" applyFont="1" applyAlignment="1">
      <alignment horizontal="right" vertical="top"/>
    </xf>
    <xf numFmtId="14" fontId="4" fillId="0" borderId="39" xfId="0" applyNumberFormat="1" applyFont="1" applyBorder="1" applyAlignment="1">
      <alignment horizontal="right" vertical="top" shrinkToFit="1"/>
    </xf>
    <xf numFmtId="14" fontId="47" fillId="0" borderId="23" xfId="0" applyNumberFormat="1" applyFont="1" applyBorder="1" applyAlignment="1">
      <alignment horizontal="right" vertical="top" shrinkToFit="1"/>
    </xf>
    <xf numFmtId="14" fontId="49" fillId="0" borderId="16" xfId="0" applyNumberFormat="1" applyFont="1" applyBorder="1" applyAlignment="1">
      <alignment horizontal="right" vertical="top" shrinkToFit="1"/>
    </xf>
    <xf numFmtId="0" fontId="4" fillId="0" borderId="18" xfId="0" applyFont="1" applyBorder="1" applyAlignment="1">
      <alignment horizontal="left" vertical="top" shrinkToFit="1"/>
    </xf>
    <xf numFmtId="0" fontId="47" fillId="0" borderId="22" xfId="0" applyFont="1" applyBorder="1" applyAlignment="1">
      <alignment vertical="top" shrinkToFit="1"/>
    </xf>
    <xf numFmtId="14" fontId="49" fillId="0" borderId="22" xfId="0" applyNumberFormat="1" applyFont="1" applyBorder="1" applyAlignment="1">
      <alignment horizontal="right" vertical="top" shrinkToFit="1"/>
    </xf>
    <xf numFmtId="0" fontId="4" fillId="0" borderId="39" xfId="0" applyFont="1" applyBorder="1" applyAlignment="1">
      <alignment vertical="top" shrinkToFit="1"/>
    </xf>
    <xf numFmtId="0" fontId="4" fillId="0" borderId="32" xfId="0" applyFont="1" applyBorder="1" applyAlignment="1">
      <alignment vertical="center"/>
    </xf>
    <xf numFmtId="0" fontId="4" fillId="0" borderId="40" xfId="0" applyFont="1" applyBorder="1" applyAlignment="1">
      <alignment vertical="top" shrinkToFit="1"/>
    </xf>
    <xf numFmtId="0" fontId="4" fillId="0" borderId="41" xfId="0" applyFont="1" applyBorder="1" applyAlignment="1">
      <alignment vertical="center"/>
    </xf>
    <xf numFmtId="0" fontId="49" fillId="36" borderId="22" xfId="0" applyFont="1" applyFill="1" applyBorder="1" applyAlignment="1">
      <alignment vertical="top" shrinkToFit="1"/>
    </xf>
    <xf numFmtId="176" fontId="49" fillId="36" borderId="22" xfId="0" applyNumberFormat="1" applyFont="1" applyFill="1" applyBorder="1" applyAlignment="1">
      <alignment horizontal="right" vertical="top" shrinkToFit="1"/>
    </xf>
    <xf numFmtId="0" fontId="49" fillId="0" borderId="16" xfId="0" applyFont="1" applyBorder="1" applyAlignment="1">
      <alignment vertical="top" shrinkToFit="1"/>
    </xf>
    <xf numFmtId="176" fontId="49" fillId="0" borderId="16" xfId="0" applyNumberFormat="1" applyFont="1" applyBorder="1" applyAlignment="1">
      <alignment horizontal="right" vertical="top" shrinkToFit="1"/>
    </xf>
    <xf numFmtId="0" fontId="49" fillId="0" borderId="19" xfId="0" applyFont="1" applyBorder="1" applyAlignment="1">
      <alignment vertical="top" shrinkToFit="1"/>
    </xf>
    <xf numFmtId="176" fontId="49" fillId="0" borderId="19" xfId="0" applyNumberFormat="1" applyFont="1" applyBorder="1" applyAlignment="1">
      <alignment horizontal="right" vertical="top" shrinkToFit="1"/>
    </xf>
    <xf numFmtId="14" fontId="49" fillId="0" borderId="23" xfId="0" applyNumberFormat="1" applyFont="1" applyBorder="1" applyAlignment="1">
      <alignment horizontal="right" vertical="top" shrinkToFit="1"/>
    </xf>
    <xf numFmtId="0" fontId="47" fillId="38" borderId="32" xfId="0" applyFont="1" applyFill="1" applyBorder="1" applyAlignment="1">
      <alignment vertical="top" shrinkToFit="1"/>
    </xf>
    <xf numFmtId="0" fontId="47" fillId="38" borderId="17" xfId="0" applyFont="1" applyFill="1" applyBorder="1" applyAlignment="1">
      <alignment vertical="top" shrinkToFit="1"/>
    </xf>
    <xf numFmtId="14" fontId="49" fillId="0" borderId="21" xfId="0" applyNumberFormat="1" applyFont="1" applyBorder="1" applyAlignment="1">
      <alignment horizontal="right" vertical="top" shrinkToFit="1"/>
    </xf>
    <xf numFmtId="0" fontId="47" fillId="0" borderId="23" xfId="0" applyFont="1" applyBorder="1" applyAlignment="1">
      <alignment vertical="top" shrinkToFit="1"/>
    </xf>
    <xf numFmtId="14" fontId="47" fillId="43" borderId="16" xfId="0" applyNumberFormat="1" applyFont="1" applyFill="1" applyBorder="1" applyAlignment="1">
      <alignment horizontal="right" vertical="top" shrinkToFit="1"/>
    </xf>
    <xf numFmtId="14" fontId="49" fillId="0" borderId="39" xfId="0" applyNumberFormat="1" applyFont="1" applyBorder="1" applyAlignment="1">
      <alignment horizontal="right" vertical="top" shrinkToFit="1"/>
    </xf>
    <xf numFmtId="176" fontId="4" fillId="0" borderId="16" xfId="0" applyNumberFormat="1" applyFont="1" applyFill="1" applyBorder="1" applyAlignment="1">
      <alignment horizontal="right" vertical="top" shrinkToFit="1"/>
    </xf>
    <xf numFmtId="0" fontId="4" fillId="37" borderId="15" xfId="0" applyFont="1" applyFill="1" applyBorder="1" applyAlignment="1">
      <alignment vertical="top" shrinkToFit="1"/>
    </xf>
    <xf numFmtId="176" fontId="47" fillId="43" borderId="16" xfId="0" applyNumberFormat="1" applyFont="1" applyFill="1" applyBorder="1" applyAlignment="1">
      <alignment horizontal="right" vertical="top" shrinkToFit="1"/>
    </xf>
    <xf numFmtId="14" fontId="47" fillId="43" borderId="19" xfId="0" applyNumberFormat="1" applyFont="1" applyFill="1" applyBorder="1" applyAlignment="1">
      <alignment horizontal="right" vertical="top" shrinkToFit="1"/>
    </xf>
    <xf numFmtId="0" fontId="49" fillId="0" borderId="24" xfId="0" applyFont="1" applyBorder="1" applyAlignment="1">
      <alignment vertical="top" shrinkToFit="1"/>
    </xf>
    <xf numFmtId="0" fontId="49" fillId="0" borderId="25" xfId="0" applyFont="1" applyBorder="1" applyAlignment="1">
      <alignment vertical="top" shrinkToFit="1"/>
    </xf>
    <xf numFmtId="0" fontId="4" fillId="0" borderId="17" xfId="0" applyFont="1" applyBorder="1" applyAlignment="1">
      <alignment vertical="top" shrinkToFit="1"/>
    </xf>
    <xf numFmtId="0" fontId="4" fillId="0" borderId="18" xfId="0" applyFont="1" applyBorder="1" applyAlignment="1">
      <alignment vertical="top" shrinkToFit="1"/>
    </xf>
    <xf numFmtId="0" fontId="4" fillId="0" borderId="24" xfId="0" applyFont="1" applyBorder="1" applyAlignment="1">
      <alignment vertical="top" shrinkToFit="1"/>
    </xf>
    <xf numFmtId="0" fontId="4" fillId="0" borderId="25" xfId="0" applyFont="1" applyBorder="1" applyAlignment="1">
      <alignment vertical="top" shrinkToFit="1"/>
    </xf>
    <xf numFmtId="0" fontId="49" fillId="36" borderId="27" xfId="0" applyFont="1" applyFill="1" applyBorder="1" applyAlignment="1">
      <alignment vertical="top" shrinkToFit="1"/>
    </xf>
    <xf numFmtId="0" fontId="49" fillId="36" borderId="28" xfId="0" applyFont="1" applyFill="1" applyBorder="1" applyAlignment="1">
      <alignment vertical="top" shrinkToFit="1"/>
    </xf>
    <xf numFmtId="0" fontId="49" fillId="0" borderId="17" xfId="0" applyFont="1" applyBorder="1" applyAlignment="1">
      <alignment vertical="top" shrinkToFit="1"/>
    </xf>
    <xf numFmtId="0" fontId="49" fillId="0" borderId="18" xfId="0" applyFont="1" applyBorder="1" applyAlignment="1">
      <alignment vertical="top" shrinkToFit="1"/>
    </xf>
    <xf numFmtId="0" fontId="4" fillId="36" borderId="27" xfId="0" applyFont="1" applyFill="1" applyBorder="1" applyAlignment="1">
      <alignment vertical="top" shrinkToFit="1"/>
    </xf>
    <xf numFmtId="0" fontId="4" fillId="36" borderId="28" xfId="0" applyFont="1" applyFill="1" applyBorder="1" applyAlignment="1">
      <alignment vertical="top" shrinkToFit="1"/>
    </xf>
    <xf numFmtId="0" fontId="4" fillId="0" borderId="17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36" borderId="42" xfId="0" applyFont="1" applyFill="1" applyBorder="1" applyAlignment="1">
      <alignment vertical="top" shrinkToFit="1"/>
    </xf>
    <xf numFmtId="0" fontId="4" fillId="36" borderId="43" xfId="0" applyFont="1" applyFill="1" applyBorder="1" applyAlignment="1">
      <alignment vertical="top" shrinkToFit="1"/>
    </xf>
    <xf numFmtId="0" fontId="4" fillId="34" borderId="27" xfId="0" applyFont="1" applyFill="1" applyBorder="1" applyAlignment="1">
      <alignment vertical="top" shrinkToFit="1"/>
    </xf>
    <xf numFmtId="0" fontId="4" fillId="34" borderId="28" xfId="0" applyFont="1" applyFill="1" applyBorder="1" applyAlignment="1">
      <alignment vertical="top" shrinkToFit="1"/>
    </xf>
    <xf numFmtId="0" fontId="4" fillId="34" borderId="42" xfId="0" applyFont="1" applyFill="1" applyBorder="1" applyAlignment="1">
      <alignment vertical="top" shrinkToFit="1"/>
    </xf>
    <xf numFmtId="0" fontId="4" fillId="34" borderId="43" xfId="0" applyFont="1" applyFill="1" applyBorder="1" applyAlignment="1">
      <alignment vertical="top" shrinkToFit="1"/>
    </xf>
    <xf numFmtId="0" fontId="4" fillId="0" borderId="19" xfId="0" applyFont="1" applyBorder="1" applyAlignment="1">
      <alignment vertical="top" shrinkToFit="1"/>
    </xf>
    <xf numFmtId="0" fontId="0" fillId="0" borderId="44" xfId="0" applyBorder="1" applyAlignment="1">
      <alignment vertical="top" shrinkToFit="1"/>
    </xf>
    <xf numFmtId="0" fontId="4" fillId="39" borderId="42" xfId="0" applyFont="1" applyFill="1" applyBorder="1" applyAlignment="1">
      <alignment vertical="top" shrinkToFit="1"/>
    </xf>
    <xf numFmtId="0" fontId="4" fillId="39" borderId="43" xfId="0" applyFont="1" applyFill="1" applyBorder="1" applyAlignment="1">
      <alignment vertical="top" shrinkToFit="1"/>
    </xf>
    <xf numFmtId="0" fontId="4" fillId="38" borderId="17" xfId="0" applyFont="1" applyFill="1" applyBorder="1" applyAlignment="1">
      <alignment vertical="center"/>
    </xf>
    <xf numFmtId="0" fontId="4" fillId="38" borderId="18" xfId="0" applyFont="1" applyFill="1" applyBorder="1" applyAlignment="1">
      <alignment vertical="center"/>
    </xf>
    <xf numFmtId="0" fontId="4" fillId="0" borderId="33" xfId="0" applyFont="1" applyBorder="1" applyAlignment="1">
      <alignment vertical="top" shrinkToFit="1"/>
    </xf>
    <xf numFmtId="0" fontId="4" fillId="0" borderId="34" xfId="0" applyFont="1" applyBorder="1" applyAlignment="1">
      <alignment vertical="top" shrinkToFit="1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49" fontId="4" fillId="0" borderId="17" xfId="0" applyNumberFormat="1" applyFont="1" applyBorder="1" applyAlignment="1">
      <alignment vertical="top" shrinkToFit="1"/>
    </xf>
    <xf numFmtId="49" fontId="4" fillId="0" borderId="18" xfId="0" applyNumberFormat="1" applyFont="1" applyBorder="1" applyAlignment="1">
      <alignment vertical="top" shrinkToFit="1"/>
    </xf>
    <xf numFmtId="0" fontId="0" fillId="0" borderId="25" xfId="0" applyBorder="1" applyAlignment="1">
      <alignment vertical="top" shrinkToFit="1"/>
    </xf>
    <xf numFmtId="0" fontId="4" fillId="0" borderId="32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8" fillId="40" borderId="45" xfId="0" applyFont="1" applyFill="1" applyBorder="1" applyAlignment="1">
      <alignment horizontal="center" vertical="center" wrapText="1"/>
    </xf>
    <xf numFmtId="0" fontId="48" fillId="40" borderId="4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top" shrinkToFit="1"/>
    </xf>
    <xf numFmtId="0" fontId="4" fillId="0" borderId="18" xfId="0" applyFont="1" applyBorder="1" applyAlignment="1">
      <alignment horizontal="left" vertical="top" shrinkToFit="1"/>
    </xf>
    <xf numFmtId="0" fontId="4" fillId="0" borderId="16" xfId="0" applyFont="1" applyBorder="1" applyAlignment="1">
      <alignment horizontal="left" vertical="top" shrinkToFit="1"/>
    </xf>
    <xf numFmtId="0" fontId="4" fillId="0" borderId="47" xfId="0" applyFont="1" applyBorder="1" applyAlignment="1">
      <alignment horizontal="left" vertical="top" shrinkToFit="1"/>
    </xf>
    <xf numFmtId="0" fontId="47" fillId="43" borderId="41" xfId="0" applyFont="1" applyFill="1" applyBorder="1" applyAlignment="1">
      <alignment horizontal="left" vertical="top" shrinkToFit="1"/>
    </xf>
    <xf numFmtId="0" fontId="47" fillId="43" borderId="40" xfId="0" applyFont="1" applyFill="1" applyBorder="1" applyAlignment="1">
      <alignment horizontal="left" vertical="top" shrinkToFit="1"/>
    </xf>
    <xf numFmtId="0" fontId="49" fillId="0" borderId="17" xfId="0" applyFont="1" applyBorder="1" applyAlignment="1">
      <alignment horizontal="left" vertical="top" shrinkToFit="1"/>
    </xf>
    <xf numFmtId="0" fontId="49" fillId="0" borderId="18" xfId="0" applyFont="1" applyBorder="1" applyAlignment="1">
      <alignment horizontal="left" vertical="top" shrinkToFit="1"/>
    </xf>
    <xf numFmtId="0" fontId="4" fillId="0" borderId="17" xfId="0" applyFont="1" applyBorder="1" applyAlignment="1" applyProtection="1">
      <alignment vertical="top" shrinkToFit="1"/>
      <protection locked="0"/>
    </xf>
    <xf numFmtId="0" fontId="0" fillId="0" borderId="18" xfId="0" applyBorder="1" applyAlignment="1">
      <alignment vertical="top" shrinkToFit="1"/>
    </xf>
    <xf numFmtId="0" fontId="4" fillId="38" borderId="17" xfId="0" applyFont="1" applyFill="1" applyBorder="1" applyAlignment="1">
      <alignment vertical="top" shrinkToFit="1"/>
    </xf>
    <xf numFmtId="0" fontId="4" fillId="38" borderId="18" xfId="0" applyFont="1" applyFill="1" applyBorder="1" applyAlignment="1">
      <alignment vertical="top" shrinkToFit="1"/>
    </xf>
    <xf numFmtId="0" fontId="0" fillId="0" borderId="18" xfId="0" applyBorder="1" applyAlignment="1">
      <alignment horizontal="left" vertical="top" shrinkToFit="1"/>
    </xf>
    <xf numFmtId="0" fontId="4" fillId="0" borderId="33" xfId="0" applyFont="1" applyBorder="1" applyAlignment="1">
      <alignment horizontal="left" vertical="top" shrinkToFit="1"/>
    </xf>
    <xf numFmtId="0" fontId="0" fillId="0" borderId="34" xfId="0" applyBorder="1" applyAlignment="1">
      <alignment horizontal="left" vertical="top" shrinkToFit="1"/>
    </xf>
    <xf numFmtId="0" fontId="0" fillId="0" borderId="47" xfId="0" applyBorder="1" applyAlignment="1">
      <alignment horizontal="left" vertical="top" shrinkToFit="1"/>
    </xf>
    <xf numFmtId="0" fontId="4" fillId="0" borderId="16" xfId="0" applyFont="1" applyBorder="1" applyAlignment="1" applyProtection="1">
      <alignment horizontal="left" vertical="top" shrinkToFit="1"/>
      <protection locked="0"/>
    </xf>
    <xf numFmtId="0" fontId="4" fillId="0" borderId="47" xfId="0" applyFont="1" applyBorder="1" applyAlignment="1" applyProtection="1">
      <alignment horizontal="left" vertical="top" shrinkToFit="1"/>
      <protection locked="0"/>
    </xf>
    <xf numFmtId="0" fontId="49" fillId="0" borderId="33" xfId="0" applyFont="1" applyBorder="1" applyAlignment="1">
      <alignment horizontal="left" vertical="top"/>
    </xf>
    <xf numFmtId="0" fontId="50" fillId="0" borderId="34" xfId="0" applyFont="1" applyBorder="1" applyAlignment="1">
      <alignment horizontal="left" vertical="top"/>
    </xf>
    <xf numFmtId="0" fontId="50" fillId="0" borderId="18" xfId="0" applyFont="1" applyBorder="1" applyAlignment="1">
      <alignment horizontal="left" vertical="top" shrinkToFit="1"/>
    </xf>
    <xf numFmtId="0" fontId="4" fillId="0" borderId="16" xfId="0" applyFont="1" applyBorder="1" applyAlignment="1">
      <alignment vertical="top"/>
    </xf>
    <xf numFmtId="0" fontId="0" fillId="0" borderId="47" xfId="0" applyBorder="1" applyAlignment="1">
      <alignment vertical="top"/>
    </xf>
    <xf numFmtId="0" fontId="4" fillId="0" borderId="32" xfId="0" applyFont="1" applyBorder="1" applyAlignment="1">
      <alignment vertical="top" shrinkToFit="1"/>
    </xf>
    <xf numFmtId="0" fontId="4" fillId="0" borderId="26" xfId="0" applyFont="1" applyBorder="1" applyAlignment="1">
      <alignment vertical="top" shrinkToFit="1"/>
    </xf>
    <xf numFmtId="0" fontId="4" fillId="0" borderId="17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4" fillId="38" borderId="17" xfId="0" applyFont="1" applyFill="1" applyBorder="1" applyAlignment="1">
      <alignment horizontal="left" vertical="top" shrinkToFit="1"/>
    </xf>
    <xf numFmtId="0" fontId="4" fillId="38" borderId="18" xfId="0" applyFont="1" applyFill="1" applyBorder="1" applyAlignment="1">
      <alignment horizontal="left" vertical="top" shrinkToFit="1"/>
    </xf>
    <xf numFmtId="0" fontId="4" fillId="0" borderId="34" xfId="0" applyFont="1" applyBorder="1" applyAlignment="1">
      <alignment horizontal="left" vertical="top" shrinkToFit="1"/>
    </xf>
    <xf numFmtId="0" fontId="4" fillId="0" borderId="17" xfId="0" applyFont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8" xfId="0" applyBorder="1" applyAlignment="1">
      <alignment vertical="center"/>
    </xf>
    <xf numFmtId="0" fontId="4" fillId="0" borderId="18" xfId="0" applyFont="1" applyBorder="1" applyAlignment="1">
      <alignment horizontal="left" vertical="top" wrapText="1"/>
    </xf>
    <xf numFmtId="0" fontId="47" fillId="43" borderId="17" xfId="0" applyFont="1" applyFill="1" applyBorder="1" applyAlignment="1">
      <alignment vertical="top" shrinkToFit="1"/>
    </xf>
    <xf numFmtId="0" fontId="47" fillId="43" borderId="18" xfId="0" applyFont="1" applyFill="1" applyBorder="1" applyAlignment="1">
      <alignment vertical="top" shrinkToFit="1"/>
    </xf>
    <xf numFmtId="0" fontId="4" fillId="0" borderId="17" xfId="0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4" fillId="38" borderId="16" xfId="0" applyFont="1" applyFill="1" applyBorder="1" applyAlignment="1">
      <alignment vertical="top" shrinkToFit="1"/>
    </xf>
    <xf numFmtId="0" fontId="4" fillId="38" borderId="47" xfId="0" applyFont="1" applyFill="1" applyBorder="1" applyAlignment="1">
      <alignment vertical="top" shrinkToFit="1"/>
    </xf>
    <xf numFmtId="0" fontId="3" fillId="0" borderId="17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0" fontId="6" fillId="0" borderId="17" xfId="0" applyFont="1" applyBorder="1" applyAlignment="1">
      <alignment vertical="top" shrinkToFit="1"/>
    </xf>
    <xf numFmtId="0" fontId="6" fillId="0" borderId="18" xfId="0" applyFont="1" applyBorder="1" applyAlignment="1">
      <alignment vertical="top" shrinkToFit="1"/>
    </xf>
    <xf numFmtId="0" fontId="4" fillId="0" borderId="16" xfId="0" applyFont="1" applyBorder="1" applyAlignment="1">
      <alignment vertical="top" shrinkToFit="1"/>
    </xf>
    <xf numFmtId="0" fontId="4" fillId="0" borderId="47" xfId="0" applyFont="1" applyBorder="1" applyAlignment="1">
      <alignment vertical="top" shrinkToFit="1"/>
    </xf>
    <xf numFmtId="0" fontId="47" fillId="43" borderId="17" xfId="0" applyFont="1" applyFill="1" applyBorder="1" applyAlignment="1">
      <alignment horizontal="left" vertical="top" shrinkToFit="1"/>
    </xf>
    <xf numFmtId="0" fontId="47" fillId="43" borderId="18" xfId="0" applyFont="1" applyFill="1" applyBorder="1" applyAlignment="1">
      <alignment horizontal="left" vertical="top" shrinkToFit="1"/>
    </xf>
    <xf numFmtId="0" fontId="47" fillId="43" borderId="24" xfId="0" applyFont="1" applyFill="1" applyBorder="1" applyAlignment="1">
      <alignment horizontal="left" vertical="top" shrinkToFit="1"/>
    </xf>
    <xf numFmtId="0" fontId="47" fillId="43" borderId="25" xfId="0" applyFont="1" applyFill="1" applyBorder="1" applyAlignment="1">
      <alignment horizontal="left" vertical="top" shrinkToFit="1"/>
    </xf>
    <xf numFmtId="0" fontId="4" fillId="39" borderId="27" xfId="0" applyFont="1" applyFill="1" applyBorder="1" applyAlignment="1">
      <alignment vertical="top" shrinkToFit="1"/>
    </xf>
    <xf numFmtId="0" fontId="4" fillId="39" borderId="28" xfId="0" applyFont="1" applyFill="1" applyBorder="1" applyAlignment="1">
      <alignment vertical="top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43" borderId="24" xfId="0" applyFont="1" applyFill="1" applyBorder="1" applyAlignment="1">
      <alignment vertical="top" shrinkToFit="1"/>
    </xf>
    <xf numFmtId="0" fontId="4" fillId="43" borderId="25" xfId="0" applyFont="1" applyFill="1" applyBorder="1" applyAlignment="1">
      <alignment vertical="top" shrinkToFit="1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 shrinkToFit="1"/>
    </xf>
    <xf numFmtId="0" fontId="4" fillId="0" borderId="17" xfId="0" applyFont="1" applyBorder="1" applyAlignment="1" applyProtection="1">
      <alignment horizontal="left" vertical="top" shrinkToFit="1"/>
      <protection locked="0"/>
    </xf>
    <xf numFmtId="0" fontId="4" fillId="0" borderId="18" xfId="0" applyFont="1" applyBorder="1" applyAlignment="1" applyProtection="1">
      <alignment horizontal="left" vertical="top" shrinkToFit="1"/>
      <protection locked="0"/>
    </xf>
    <xf numFmtId="0" fontId="4" fillId="0" borderId="27" xfId="0" applyFont="1" applyBorder="1" applyAlignment="1" applyProtection="1">
      <alignment vertical="top" shrinkToFit="1"/>
      <protection locked="0"/>
    </xf>
    <xf numFmtId="0" fontId="0" fillId="0" borderId="28" xfId="0" applyBorder="1" applyAlignment="1">
      <alignment vertical="top" shrinkToFit="1"/>
    </xf>
    <xf numFmtId="0" fontId="4" fillId="0" borderId="18" xfId="0" applyFont="1" applyBorder="1" applyAlignment="1" applyProtection="1">
      <alignment vertical="top" shrinkToFit="1"/>
      <protection locked="0"/>
    </xf>
    <xf numFmtId="0" fontId="4" fillId="0" borderId="16" xfId="0" applyFont="1" applyBorder="1" applyAlignment="1" applyProtection="1">
      <alignment vertical="top" shrinkToFit="1"/>
      <protection locked="0"/>
    </xf>
    <xf numFmtId="0" fontId="4" fillId="0" borderId="47" xfId="0" applyFont="1" applyBorder="1" applyAlignment="1" applyProtection="1">
      <alignment vertical="top" shrinkToFit="1"/>
      <protection locked="0"/>
    </xf>
    <xf numFmtId="0" fontId="0" fillId="0" borderId="47" xfId="0" applyBorder="1" applyAlignment="1">
      <alignment vertical="top" shrinkToFit="1"/>
    </xf>
    <xf numFmtId="0" fontId="4" fillId="0" borderId="17" xfId="0" applyFont="1" applyBorder="1" applyAlignment="1" applyProtection="1">
      <alignment vertical="top"/>
      <protection locked="0"/>
    </xf>
    <xf numFmtId="0" fontId="0" fillId="0" borderId="18" xfId="0" applyBorder="1" applyAlignment="1">
      <alignment vertical="top"/>
    </xf>
    <xf numFmtId="0" fontId="4" fillId="0" borderId="23" xfId="0" applyFont="1" applyBorder="1" applyAlignment="1">
      <alignment vertical="top" shrinkToFit="1"/>
    </xf>
    <xf numFmtId="0" fontId="0" fillId="0" borderId="48" xfId="0" applyBorder="1" applyAlignment="1">
      <alignment vertical="top" shrinkToFit="1"/>
    </xf>
    <xf numFmtId="0" fontId="4" fillId="0" borderId="33" xfId="0" applyFont="1" applyBorder="1" applyAlignment="1" applyProtection="1">
      <alignment horizontal="left" vertical="top" shrinkToFit="1"/>
      <protection locked="0"/>
    </xf>
    <xf numFmtId="0" fontId="4" fillId="0" borderId="34" xfId="0" applyFont="1" applyBorder="1" applyAlignment="1" applyProtection="1">
      <alignment horizontal="left" vertical="top" shrinkToFit="1"/>
      <protection locked="0"/>
    </xf>
    <xf numFmtId="0" fontId="4" fillId="0" borderId="32" xfId="0" applyFont="1" applyBorder="1" applyAlignment="1" applyProtection="1">
      <alignment vertical="top" shrinkToFit="1"/>
      <protection locked="0"/>
    </xf>
    <xf numFmtId="0" fontId="0" fillId="0" borderId="26" xfId="0" applyBorder="1" applyAlignment="1">
      <alignment vertical="top" shrinkToFit="1"/>
    </xf>
    <xf numFmtId="0" fontId="4" fillId="34" borderId="17" xfId="0" applyFont="1" applyFill="1" applyBorder="1" applyAlignment="1">
      <alignment vertical="top" shrinkToFit="1"/>
    </xf>
    <xf numFmtId="0" fontId="4" fillId="34" borderId="18" xfId="0" applyFont="1" applyFill="1" applyBorder="1" applyAlignment="1">
      <alignment vertical="top" shrinkToFit="1"/>
    </xf>
    <xf numFmtId="0" fontId="49" fillId="0" borderId="41" xfId="0" applyFont="1" applyBorder="1" applyAlignment="1">
      <alignment vertical="top" shrinkToFit="1"/>
    </xf>
    <xf numFmtId="0" fontId="49" fillId="0" borderId="40" xfId="0" applyFont="1" applyBorder="1" applyAlignment="1">
      <alignment vertical="top" shrinkToFit="1"/>
    </xf>
    <xf numFmtId="0" fontId="0" fillId="0" borderId="34" xfId="0" applyBorder="1" applyAlignment="1">
      <alignment vertical="top" shrinkToFit="1"/>
    </xf>
    <xf numFmtId="0" fontId="4" fillId="0" borderId="33" xfId="0" applyFont="1" applyBorder="1" applyAlignment="1" applyProtection="1">
      <alignment vertical="top" shrinkToFit="1"/>
      <protection locked="0"/>
    </xf>
    <xf numFmtId="0" fontId="47" fillId="43" borderId="19" xfId="0" applyFont="1" applyFill="1" applyBorder="1" applyAlignment="1">
      <alignment vertical="top" shrinkToFit="1"/>
    </xf>
    <xf numFmtId="0" fontId="51" fillId="43" borderId="44" xfId="0" applyFont="1" applyFill="1" applyBorder="1" applyAlignment="1">
      <alignment vertical="top" shrinkToFit="1"/>
    </xf>
    <xf numFmtId="0" fontId="4" fillId="0" borderId="17" xfId="0" applyFont="1" applyBorder="1" applyAlignment="1">
      <alignment horizontal="left" vertical="top" wrapText="1" shrinkToFit="1"/>
    </xf>
    <xf numFmtId="0" fontId="4" fillId="0" borderId="18" xfId="0" applyFont="1" applyBorder="1" applyAlignment="1">
      <alignment horizontal="left" vertical="top" wrapText="1" shrinkToFit="1"/>
    </xf>
    <xf numFmtId="0" fontId="4" fillId="0" borderId="27" xfId="0" applyFont="1" applyBorder="1" applyAlignment="1">
      <alignment horizontal="left" vertical="top" shrinkToFit="1"/>
    </xf>
    <xf numFmtId="0" fontId="4" fillId="0" borderId="28" xfId="0" applyFont="1" applyBorder="1" applyAlignment="1">
      <alignment horizontal="left" vertical="top" shrinkToFit="1"/>
    </xf>
    <xf numFmtId="0" fontId="49" fillId="0" borderId="16" xfId="0" applyFont="1" applyBorder="1" applyAlignment="1">
      <alignment horizontal="left" vertical="top" shrinkToFit="1"/>
    </xf>
    <xf numFmtId="0" fontId="49" fillId="0" borderId="47" xfId="0" applyFont="1" applyBorder="1" applyAlignment="1">
      <alignment horizontal="left" vertical="top" shrinkToFit="1"/>
    </xf>
    <xf numFmtId="0" fontId="4" fillId="0" borderId="21" xfId="0" applyFont="1" applyBorder="1" applyAlignment="1">
      <alignment horizontal="left" vertical="top" shrinkToFit="1"/>
    </xf>
    <xf numFmtId="0" fontId="4" fillId="0" borderId="49" xfId="0" applyFont="1" applyBorder="1" applyAlignment="1">
      <alignment horizontal="left" vertical="top" shrinkToFit="1"/>
    </xf>
    <xf numFmtId="0" fontId="47" fillId="43" borderId="16" xfId="0" applyFont="1" applyFill="1" applyBorder="1" applyAlignment="1">
      <alignment horizontal="left" vertical="top" shrinkToFit="1"/>
    </xf>
    <xf numFmtId="0" fontId="47" fillId="43" borderId="47" xfId="0" applyFont="1" applyFill="1" applyBorder="1" applyAlignment="1">
      <alignment horizontal="left" vertical="top" shrinkToFit="1"/>
    </xf>
    <xf numFmtId="0" fontId="49" fillId="0" borderId="27" xfId="0" applyFont="1" applyBorder="1" applyAlignment="1">
      <alignment horizontal="left" vertical="top" shrinkToFit="1"/>
    </xf>
    <xf numFmtId="0" fontId="50" fillId="0" borderId="28" xfId="0" applyFont="1" applyBorder="1" applyAlignment="1">
      <alignment horizontal="left" vertical="top" shrinkToFit="1"/>
    </xf>
    <xf numFmtId="0" fontId="4" fillId="0" borderId="21" xfId="0" applyFont="1" applyBorder="1" applyAlignment="1">
      <alignment vertical="top" shrinkToFit="1"/>
    </xf>
    <xf numFmtId="0" fontId="4" fillId="0" borderId="49" xfId="0" applyFont="1" applyBorder="1" applyAlignment="1">
      <alignment vertical="top" shrinkToFit="1"/>
    </xf>
    <xf numFmtId="0" fontId="4" fillId="0" borderId="33" xfId="0" applyFont="1" applyBorder="1" applyAlignment="1">
      <alignment vertical="top"/>
    </xf>
    <xf numFmtId="0" fontId="4" fillId="0" borderId="34" xfId="0" applyFont="1" applyBorder="1" applyAlignment="1">
      <alignment vertical="top"/>
    </xf>
    <xf numFmtId="0" fontId="4" fillId="0" borderId="17" xfId="0" applyFont="1" applyBorder="1" applyAlignment="1" applyProtection="1">
      <alignment vertical="center" shrinkToFit="1"/>
      <protection locked="0"/>
    </xf>
    <xf numFmtId="0" fontId="4" fillId="0" borderId="17" xfId="0" applyFont="1" applyBorder="1" applyAlignment="1" applyProtection="1">
      <alignment vertical="top" wrapText="1" shrinkToFit="1"/>
      <protection locked="0"/>
    </xf>
    <xf numFmtId="0" fontId="0" fillId="0" borderId="34" xfId="0" applyBorder="1" applyAlignment="1">
      <alignment vertical="top"/>
    </xf>
    <xf numFmtId="0" fontId="47" fillId="43" borderId="24" xfId="0" applyFont="1" applyFill="1" applyBorder="1" applyAlignment="1">
      <alignment vertical="top" shrinkToFit="1"/>
    </xf>
    <xf numFmtId="0" fontId="47" fillId="43" borderId="25" xfId="0" applyFont="1" applyFill="1" applyBorder="1" applyAlignment="1">
      <alignment vertical="top" shrinkToFit="1"/>
    </xf>
    <xf numFmtId="0" fontId="4" fillId="0" borderId="18" xfId="0" applyFont="1" applyBorder="1" applyAlignment="1">
      <alignment horizontal="left" vertical="top"/>
    </xf>
    <xf numFmtId="0" fontId="47" fillId="36" borderId="14" xfId="0" applyFont="1" applyFill="1" applyBorder="1" applyAlignment="1">
      <alignment vertical="top" shrinkToFit="1"/>
    </xf>
    <xf numFmtId="0" fontId="47" fillId="36" borderId="50" xfId="0" applyFont="1" applyFill="1" applyBorder="1" applyAlignment="1">
      <alignment vertical="top" shrinkToFit="1"/>
    </xf>
    <xf numFmtId="0" fontId="4" fillId="0" borderId="27" xfId="0" applyFont="1" applyBorder="1" applyAlignment="1">
      <alignment vertical="top" shrinkToFit="1"/>
    </xf>
    <xf numFmtId="0" fontId="4" fillId="0" borderId="28" xfId="0" applyFont="1" applyBorder="1" applyAlignment="1">
      <alignment vertical="top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5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686300" y="857250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0</xdr:colOff>
      <xdr:row>56</xdr:row>
      <xdr:rowOff>0</xdr:rowOff>
    </xdr:to>
    <xdr:sp>
      <xdr:nvSpPr>
        <xdr:cNvPr id="2" name="Rectangle 4"/>
        <xdr:cNvSpPr>
          <a:spLocks/>
        </xdr:cNvSpPr>
      </xdr:nvSpPr>
      <xdr:spPr>
        <a:xfrm>
          <a:off x="4686300" y="8343900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5</xdr:col>
      <xdr:colOff>0</xdr:colOff>
      <xdr:row>86</xdr:row>
      <xdr:rowOff>0</xdr:rowOff>
    </xdr:to>
    <xdr:sp>
      <xdr:nvSpPr>
        <xdr:cNvPr id="3" name="Rectangle 5"/>
        <xdr:cNvSpPr>
          <a:spLocks/>
        </xdr:cNvSpPr>
      </xdr:nvSpPr>
      <xdr:spPr>
        <a:xfrm>
          <a:off x="4686300" y="1290637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5</xdr:col>
      <xdr:colOff>0</xdr:colOff>
      <xdr:row>64</xdr:row>
      <xdr:rowOff>0</xdr:rowOff>
    </xdr:to>
    <xdr:sp>
      <xdr:nvSpPr>
        <xdr:cNvPr id="4" name="Rectangle 6"/>
        <xdr:cNvSpPr>
          <a:spLocks/>
        </xdr:cNvSpPr>
      </xdr:nvSpPr>
      <xdr:spPr>
        <a:xfrm>
          <a:off x="4686300" y="951547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5</xdr:col>
      <xdr:colOff>0</xdr:colOff>
      <xdr:row>64</xdr:row>
      <xdr:rowOff>0</xdr:rowOff>
    </xdr:to>
    <xdr:sp>
      <xdr:nvSpPr>
        <xdr:cNvPr id="5" name="Rectangle 7"/>
        <xdr:cNvSpPr>
          <a:spLocks/>
        </xdr:cNvSpPr>
      </xdr:nvSpPr>
      <xdr:spPr>
        <a:xfrm>
          <a:off x="4686300" y="951547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5</xdr:col>
      <xdr:colOff>0</xdr:colOff>
      <xdr:row>102</xdr:row>
      <xdr:rowOff>0</xdr:rowOff>
    </xdr:to>
    <xdr:sp>
      <xdr:nvSpPr>
        <xdr:cNvPr id="6" name="Rectangle 8"/>
        <xdr:cNvSpPr>
          <a:spLocks/>
        </xdr:cNvSpPr>
      </xdr:nvSpPr>
      <xdr:spPr>
        <a:xfrm>
          <a:off x="4686300" y="1524952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0</xdr:colOff>
      <xdr:row>122</xdr:row>
      <xdr:rowOff>0</xdr:rowOff>
    </xdr:to>
    <xdr:sp>
      <xdr:nvSpPr>
        <xdr:cNvPr id="7" name="Rectangle 9"/>
        <xdr:cNvSpPr>
          <a:spLocks/>
        </xdr:cNvSpPr>
      </xdr:nvSpPr>
      <xdr:spPr>
        <a:xfrm>
          <a:off x="4686300" y="1810702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101</xdr:row>
      <xdr:rowOff>0</xdr:rowOff>
    </xdr:from>
    <xdr:to>
      <xdr:col>5</xdr:col>
      <xdr:colOff>0</xdr:colOff>
      <xdr:row>102</xdr:row>
      <xdr:rowOff>0</xdr:rowOff>
    </xdr:to>
    <xdr:sp>
      <xdr:nvSpPr>
        <xdr:cNvPr id="8" name="Rectangle 10"/>
        <xdr:cNvSpPr>
          <a:spLocks/>
        </xdr:cNvSpPr>
      </xdr:nvSpPr>
      <xdr:spPr>
        <a:xfrm>
          <a:off x="4686300" y="1524952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5</xdr:col>
      <xdr:colOff>0</xdr:colOff>
      <xdr:row>109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4686300" y="16249650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9525</xdr:rowOff>
    </xdr:from>
    <xdr:to>
      <xdr:col>5</xdr:col>
      <xdr:colOff>0</xdr:colOff>
      <xdr:row>117</xdr:row>
      <xdr:rowOff>9525</xdr:rowOff>
    </xdr:to>
    <xdr:sp>
      <xdr:nvSpPr>
        <xdr:cNvPr id="10" name="Rectangle 12"/>
        <xdr:cNvSpPr>
          <a:spLocks/>
        </xdr:cNvSpPr>
      </xdr:nvSpPr>
      <xdr:spPr>
        <a:xfrm>
          <a:off x="4686300" y="1740217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121</xdr:row>
      <xdr:rowOff>0</xdr:rowOff>
    </xdr:from>
    <xdr:to>
      <xdr:col>5</xdr:col>
      <xdr:colOff>0</xdr:colOff>
      <xdr:row>122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4686300" y="1810702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5</xdr:col>
      <xdr:colOff>0</xdr:colOff>
      <xdr:row>79</xdr:row>
      <xdr:rowOff>0</xdr:rowOff>
    </xdr:to>
    <xdr:sp>
      <xdr:nvSpPr>
        <xdr:cNvPr id="12" name="Rectangle 6"/>
        <xdr:cNvSpPr>
          <a:spLocks/>
        </xdr:cNvSpPr>
      </xdr:nvSpPr>
      <xdr:spPr>
        <a:xfrm>
          <a:off x="4686300" y="11887200"/>
          <a:ext cx="3095625" cy="152400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5</xdr:col>
      <xdr:colOff>0</xdr:colOff>
      <xdr:row>79</xdr:row>
      <xdr:rowOff>0</xdr:rowOff>
    </xdr:to>
    <xdr:sp>
      <xdr:nvSpPr>
        <xdr:cNvPr id="13" name="Rectangle 7"/>
        <xdr:cNvSpPr>
          <a:spLocks/>
        </xdr:cNvSpPr>
      </xdr:nvSpPr>
      <xdr:spPr>
        <a:xfrm>
          <a:off x="4686300" y="11887200"/>
          <a:ext cx="3095625" cy="152400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149</xdr:row>
      <xdr:rowOff>0</xdr:rowOff>
    </xdr:from>
    <xdr:to>
      <xdr:col>5</xdr:col>
      <xdr:colOff>0</xdr:colOff>
      <xdr:row>150</xdr:row>
      <xdr:rowOff>0</xdr:rowOff>
    </xdr:to>
    <xdr:sp>
      <xdr:nvSpPr>
        <xdr:cNvPr id="14" name="Rectangle 46"/>
        <xdr:cNvSpPr>
          <a:spLocks/>
        </xdr:cNvSpPr>
      </xdr:nvSpPr>
      <xdr:spPr>
        <a:xfrm>
          <a:off x="4686300" y="22164675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144</xdr:row>
      <xdr:rowOff>0</xdr:rowOff>
    </xdr:from>
    <xdr:to>
      <xdr:col>5</xdr:col>
      <xdr:colOff>0</xdr:colOff>
      <xdr:row>145</xdr:row>
      <xdr:rowOff>0</xdr:rowOff>
    </xdr:to>
    <xdr:sp>
      <xdr:nvSpPr>
        <xdr:cNvPr id="15" name="Rectangle 46"/>
        <xdr:cNvSpPr>
          <a:spLocks/>
        </xdr:cNvSpPr>
      </xdr:nvSpPr>
      <xdr:spPr>
        <a:xfrm>
          <a:off x="4686300" y="21450300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5</xdr:col>
      <xdr:colOff>0</xdr:colOff>
      <xdr:row>140</xdr:row>
      <xdr:rowOff>0</xdr:rowOff>
    </xdr:to>
    <xdr:sp>
      <xdr:nvSpPr>
        <xdr:cNvPr id="16" name="Rectangle 46"/>
        <xdr:cNvSpPr>
          <a:spLocks/>
        </xdr:cNvSpPr>
      </xdr:nvSpPr>
      <xdr:spPr>
        <a:xfrm>
          <a:off x="4686300" y="20735925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138</xdr:row>
      <xdr:rowOff>0</xdr:rowOff>
    </xdr:from>
    <xdr:to>
      <xdr:col>7</xdr:col>
      <xdr:colOff>0</xdr:colOff>
      <xdr:row>139</xdr:row>
      <xdr:rowOff>0</xdr:rowOff>
    </xdr:to>
    <xdr:sp>
      <xdr:nvSpPr>
        <xdr:cNvPr id="17" name="Text Box 33"/>
        <xdr:cNvSpPr txBox="1">
          <a:spLocks noChangeArrowheads="1"/>
        </xdr:cNvSpPr>
      </xdr:nvSpPr>
      <xdr:spPr>
        <a:xfrm>
          <a:off x="352425" y="20574000"/>
          <a:ext cx="11334750" cy="161925"/>
        </a:xfrm>
        <a:prstGeom prst="rect">
          <a:avLst/>
        </a:prstGeom>
        <a:solidFill>
          <a:srgbClr val="FFFFCC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以下内容部のみに出現するコード</a:t>
          </a:r>
        </a:p>
      </xdr:txBody>
    </xdr:sp>
    <xdr:clientData/>
  </xdr:twoCellAnchor>
  <xdr:twoCellAnchor>
    <xdr:from>
      <xdr:col>4</xdr:col>
      <xdr:colOff>0</xdr:colOff>
      <xdr:row>158</xdr:row>
      <xdr:rowOff>0</xdr:rowOff>
    </xdr:from>
    <xdr:to>
      <xdr:col>5</xdr:col>
      <xdr:colOff>0</xdr:colOff>
      <xdr:row>159</xdr:row>
      <xdr:rowOff>0</xdr:rowOff>
    </xdr:to>
    <xdr:sp>
      <xdr:nvSpPr>
        <xdr:cNvPr id="18" name="Rectangle 46"/>
        <xdr:cNvSpPr>
          <a:spLocks/>
        </xdr:cNvSpPr>
      </xdr:nvSpPr>
      <xdr:spPr>
        <a:xfrm>
          <a:off x="4686300" y="23450550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166</xdr:row>
      <xdr:rowOff>0</xdr:rowOff>
    </xdr:from>
    <xdr:to>
      <xdr:col>5</xdr:col>
      <xdr:colOff>0</xdr:colOff>
      <xdr:row>167</xdr:row>
      <xdr:rowOff>0</xdr:rowOff>
    </xdr:to>
    <xdr:sp>
      <xdr:nvSpPr>
        <xdr:cNvPr id="19" name="Rectangle 46"/>
        <xdr:cNvSpPr>
          <a:spLocks/>
        </xdr:cNvSpPr>
      </xdr:nvSpPr>
      <xdr:spPr>
        <a:xfrm>
          <a:off x="4686300" y="24593550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5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4686300" y="857250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5</xdr:col>
      <xdr:colOff>0</xdr:colOff>
      <xdr:row>28</xdr:row>
      <xdr:rowOff>0</xdr:rowOff>
    </xdr:to>
    <xdr:sp>
      <xdr:nvSpPr>
        <xdr:cNvPr id="2" name="Rectangle 3"/>
        <xdr:cNvSpPr>
          <a:spLocks/>
        </xdr:cNvSpPr>
      </xdr:nvSpPr>
      <xdr:spPr>
        <a:xfrm>
          <a:off x="4686300" y="414337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5</xdr:col>
      <xdr:colOff>0</xdr:colOff>
      <xdr:row>118</xdr:row>
      <xdr:rowOff>0</xdr:rowOff>
    </xdr:to>
    <xdr:sp>
      <xdr:nvSpPr>
        <xdr:cNvPr id="3" name="Rectangle 4"/>
        <xdr:cNvSpPr>
          <a:spLocks/>
        </xdr:cNvSpPr>
      </xdr:nvSpPr>
      <xdr:spPr>
        <a:xfrm>
          <a:off x="4686300" y="1700212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208</xdr:row>
      <xdr:rowOff>9525</xdr:rowOff>
    </xdr:from>
    <xdr:to>
      <xdr:col>5</xdr:col>
      <xdr:colOff>19050</xdr:colOff>
      <xdr:row>208</xdr:row>
      <xdr:rowOff>133350</xdr:rowOff>
    </xdr:to>
    <xdr:sp>
      <xdr:nvSpPr>
        <xdr:cNvPr id="4" name="Rectangle 5"/>
        <xdr:cNvSpPr>
          <a:spLocks/>
        </xdr:cNvSpPr>
      </xdr:nvSpPr>
      <xdr:spPr>
        <a:xfrm>
          <a:off x="4705350" y="30013275"/>
          <a:ext cx="3095625" cy="12382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218</xdr:row>
      <xdr:rowOff>0</xdr:rowOff>
    </xdr:from>
    <xdr:to>
      <xdr:col>5</xdr:col>
      <xdr:colOff>0</xdr:colOff>
      <xdr:row>219</xdr:row>
      <xdr:rowOff>0</xdr:rowOff>
    </xdr:to>
    <xdr:sp>
      <xdr:nvSpPr>
        <xdr:cNvPr id="5" name="Rectangle 6"/>
        <xdr:cNvSpPr>
          <a:spLocks/>
        </xdr:cNvSpPr>
      </xdr:nvSpPr>
      <xdr:spPr>
        <a:xfrm>
          <a:off x="4686300" y="31432500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243</xdr:row>
      <xdr:rowOff>0</xdr:rowOff>
    </xdr:from>
    <xdr:to>
      <xdr:col>5</xdr:col>
      <xdr:colOff>0</xdr:colOff>
      <xdr:row>244</xdr:row>
      <xdr:rowOff>0</xdr:rowOff>
    </xdr:to>
    <xdr:sp>
      <xdr:nvSpPr>
        <xdr:cNvPr id="6" name="Rectangle 7"/>
        <xdr:cNvSpPr>
          <a:spLocks/>
        </xdr:cNvSpPr>
      </xdr:nvSpPr>
      <xdr:spPr>
        <a:xfrm>
          <a:off x="4686300" y="3500437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290</xdr:row>
      <xdr:rowOff>0</xdr:rowOff>
    </xdr:from>
    <xdr:to>
      <xdr:col>5</xdr:col>
      <xdr:colOff>0</xdr:colOff>
      <xdr:row>291</xdr:row>
      <xdr:rowOff>0</xdr:rowOff>
    </xdr:to>
    <xdr:sp>
      <xdr:nvSpPr>
        <xdr:cNvPr id="7" name="Rectangle 8"/>
        <xdr:cNvSpPr>
          <a:spLocks/>
        </xdr:cNvSpPr>
      </xdr:nvSpPr>
      <xdr:spPr>
        <a:xfrm>
          <a:off x="4686300" y="41719500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306</xdr:row>
      <xdr:rowOff>0</xdr:rowOff>
    </xdr:from>
    <xdr:to>
      <xdr:col>7</xdr:col>
      <xdr:colOff>0</xdr:colOff>
      <xdr:row>307</xdr:row>
      <xdr:rowOff>0</xdr:rowOff>
    </xdr:to>
    <xdr:sp>
      <xdr:nvSpPr>
        <xdr:cNvPr id="8" name="Text Box 33"/>
        <xdr:cNvSpPr txBox="1">
          <a:spLocks noChangeArrowheads="1"/>
        </xdr:cNvSpPr>
      </xdr:nvSpPr>
      <xdr:spPr>
        <a:xfrm>
          <a:off x="352425" y="44005500"/>
          <a:ext cx="11458575" cy="142875"/>
        </a:xfrm>
        <a:prstGeom prst="rect">
          <a:avLst/>
        </a:prstGeom>
        <a:solidFill>
          <a:srgbClr val="FFFFCC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以下内容部のみに出現するコード</a:t>
          </a:r>
        </a:p>
      </xdr:txBody>
    </xdr:sp>
    <xdr:clientData/>
  </xdr:twoCellAnchor>
  <xdr:twoCellAnchor>
    <xdr:from>
      <xdr:col>4</xdr:col>
      <xdr:colOff>0</xdr:colOff>
      <xdr:row>228</xdr:row>
      <xdr:rowOff>0</xdr:rowOff>
    </xdr:from>
    <xdr:to>
      <xdr:col>5</xdr:col>
      <xdr:colOff>0</xdr:colOff>
      <xdr:row>229</xdr:row>
      <xdr:rowOff>0</xdr:rowOff>
    </xdr:to>
    <xdr:sp>
      <xdr:nvSpPr>
        <xdr:cNvPr id="9" name="Rectangle 35"/>
        <xdr:cNvSpPr>
          <a:spLocks/>
        </xdr:cNvSpPr>
      </xdr:nvSpPr>
      <xdr:spPr>
        <a:xfrm>
          <a:off x="4686300" y="32861250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5</xdr:col>
      <xdr:colOff>0</xdr:colOff>
      <xdr:row>23</xdr:row>
      <xdr:rowOff>0</xdr:rowOff>
    </xdr:to>
    <xdr:sp>
      <xdr:nvSpPr>
        <xdr:cNvPr id="10" name="Rectangle 36"/>
        <xdr:cNvSpPr>
          <a:spLocks/>
        </xdr:cNvSpPr>
      </xdr:nvSpPr>
      <xdr:spPr>
        <a:xfrm>
          <a:off x="4686300" y="3429000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1562100</xdr:colOff>
      <xdr:row>105</xdr:row>
      <xdr:rowOff>19050</xdr:rowOff>
    </xdr:from>
    <xdr:to>
      <xdr:col>4</xdr:col>
      <xdr:colOff>3086100</xdr:colOff>
      <xdr:row>106</xdr:row>
      <xdr:rowOff>19050</xdr:rowOff>
    </xdr:to>
    <xdr:sp>
      <xdr:nvSpPr>
        <xdr:cNvPr id="11" name="Rectangle 39"/>
        <xdr:cNvSpPr>
          <a:spLocks/>
        </xdr:cNvSpPr>
      </xdr:nvSpPr>
      <xdr:spPr>
        <a:xfrm>
          <a:off x="4676775" y="15306675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340</xdr:row>
      <xdr:rowOff>0</xdr:rowOff>
    </xdr:from>
    <xdr:to>
      <xdr:col>5</xdr:col>
      <xdr:colOff>0</xdr:colOff>
      <xdr:row>341</xdr:row>
      <xdr:rowOff>0</xdr:rowOff>
    </xdr:to>
    <xdr:sp>
      <xdr:nvSpPr>
        <xdr:cNvPr id="12" name="Rectangle 40"/>
        <xdr:cNvSpPr>
          <a:spLocks/>
        </xdr:cNvSpPr>
      </xdr:nvSpPr>
      <xdr:spPr>
        <a:xfrm>
          <a:off x="4686300" y="48977550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5</xdr:col>
      <xdr:colOff>0</xdr:colOff>
      <xdr:row>111</xdr:row>
      <xdr:rowOff>0</xdr:rowOff>
    </xdr:to>
    <xdr:sp>
      <xdr:nvSpPr>
        <xdr:cNvPr id="13" name="Rectangle 42"/>
        <xdr:cNvSpPr>
          <a:spLocks/>
        </xdr:cNvSpPr>
      </xdr:nvSpPr>
      <xdr:spPr>
        <a:xfrm>
          <a:off x="4686300" y="16002000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0</xdr:colOff>
      <xdr:row>308</xdr:row>
      <xdr:rowOff>0</xdr:rowOff>
    </xdr:to>
    <xdr:sp>
      <xdr:nvSpPr>
        <xdr:cNvPr id="14" name="Rectangle 43"/>
        <xdr:cNvSpPr>
          <a:spLocks/>
        </xdr:cNvSpPr>
      </xdr:nvSpPr>
      <xdr:spPr>
        <a:xfrm>
          <a:off x="4686300" y="44148375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333</xdr:row>
      <xdr:rowOff>0</xdr:rowOff>
    </xdr:from>
    <xdr:to>
      <xdr:col>5</xdr:col>
      <xdr:colOff>0</xdr:colOff>
      <xdr:row>334</xdr:row>
      <xdr:rowOff>0</xdr:rowOff>
    </xdr:to>
    <xdr:sp>
      <xdr:nvSpPr>
        <xdr:cNvPr id="15" name="Rectangle 44"/>
        <xdr:cNvSpPr>
          <a:spLocks/>
        </xdr:cNvSpPr>
      </xdr:nvSpPr>
      <xdr:spPr>
        <a:xfrm>
          <a:off x="4686300" y="47977425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472</xdr:row>
      <xdr:rowOff>9525</xdr:rowOff>
    </xdr:from>
    <xdr:to>
      <xdr:col>5</xdr:col>
      <xdr:colOff>0</xdr:colOff>
      <xdr:row>473</xdr:row>
      <xdr:rowOff>9525</xdr:rowOff>
    </xdr:to>
    <xdr:sp>
      <xdr:nvSpPr>
        <xdr:cNvPr id="16" name="Rectangle 45"/>
        <xdr:cNvSpPr>
          <a:spLocks/>
        </xdr:cNvSpPr>
      </xdr:nvSpPr>
      <xdr:spPr>
        <a:xfrm>
          <a:off x="4686300" y="68094225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520</xdr:row>
      <xdr:rowOff>0</xdr:rowOff>
    </xdr:from>
    <xdr:to>
      <xdr:col>5</xdr:col>
      <xdr:colOff>0</xdr:colOff>
      <xdr:row>521</xdr:row>
      <xdr:rowOff>0</xdr:rowOff>
    </xdr:to>
    <xdr:sp>
      <xdr:nvSpPr>
        <xdr:cNvPr id="17" name="Rectangle 46"/>
        <xdr:cNvSpPr>
          <a:spLocks/>
        </xdr:cNvSpPr>
      </xdr:nvSpPr>
      <xdr:spPr>
        <a:xfrm>
          <a:off x="4686300" y="74942700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268</xdr:row>
      <xdr:rowOff>0</xdr:rowOff>
    </xdr:from>
    <xdr:to>
      <xdr:col>5</xdr:col>
      <xdr:colOff>0</xdr:colOff>
      <xdr:row>269</xdr:row>
      <xdr:rowOff>0</xdr:rowOff>
    </xdr:to>
    <xdr:sp>
      <xdr:nvSpPr>
        <xdr:cNvPr id="18" name="Rectangle 7"/>
        <xdr:cNvSpPr>
          <a:spLocks/>
        </xdr:cNvSpPr>
      </xdr:nvSpPr>
      <xdr:spPr>
        <a:xfrm>
          <a:off x="4686300" y="38576250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472</xdr:row>
      <xdr:rowOff>9525</xdr:rowOff>
    </xdr:from>
    <xdr:to>
      <xdr:col>5</xdr:col>
      <xdr:colOff>0</xdr:colOff>
      <xdr:row>473</xdr:row>
      <xdr:rowOff>9525</xdr:rowOff>
    </xdr:to>
    <xdr:sp>
      <xdr:nvSpPr>
        <xdr:cNvPr id="19" name="Rectangle 45"/>
        <xdr:cNvSpPr>
          <a:spLocks/>
        </xdr:cNvSpPr>
      </xdr:nvSpPr>
      <xdr:spPr>
        <a:xfrm>
          <a:off x="4686300" y="68094225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534</xdr:row>
      <xdr:rowOff>0</xdr:rowOff>
    </xdr:from>
    <xdr:to>
      <xdr:col>5</xdr:col>
      <xdr:colOff>0</xdr:colOff>
      <xdr:row>535</xdr:row>
      <xdr:rowOff>0</xdr:rowOff>
    </xdr:to>
    <xdr:sp>
      <xdr:nvSpPr>
        <xdr:cNvPr id="20" name="Rectangle 46"/>
        <xdr:cNvSpPr>
          <a:spLocks/>
        </xdr:cNvSpPr>
      </xdr:nvSpPr>
      <xdr:spPr>
        <a:xfrm>
          <a:off x="4686300" y="76942950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545</xdr:row>
      <xdr:rowOff>0</xdr:rowOff>
    </xdr:from>
    <xdr:to>
      <xdr:col>5</xdr:col>
      <xdr:colOff>0</xdr:colOff>
      <xdr:row>546</xdr:row>
      <xdr:rowOff>0</xdr:rowOff>
    </xdr:to>
    <xdr:sp>
      <xdr:nvSpPr>
        <xdr:cNvPr id="21" name="Rectangle 46"/>
        <xdr:cNvSpPr>
          <a:spLocks/>
        </xdr:cNvSpPr>
      </xdr:nvSpPr>
      <xdr:spPr>
        <a:xfrm>
          <a:off x="4686300" y="78514575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560</xdr:row>
      <xdr:rowOff>0</xdr:rowOff>
    </xdr:from>
    <xdr:to>
      <xdr:col>5</xdr:col>
      <xdr:colOff>0</xdr:colOff>
      <xdr:row>561</xdr:row>
      <xdr:rowOff>0</xdr:rowOff>
    </xdr:to>
    <xdr:sp>
      <xdr:nvSpPr>
        <xdr:cNvPr id="22" name="Rectangle 46"/>
        <xdr:cNvSpPr>
          <a:spLocks/>
        </xdr:cNvSpPr>
      </xdr:nvSpPr>
      <xdr:spPr>
        <a:xfrm>
          <a:off x="4686300" y="80657700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565</xdr:row>
      <xdr:rowOff>0</xdr:rowOff>
    </xdr:from>
    <xdr:to>
      <xdr:col>5</xdr:col>
      <xdr:colOff>0</xdr:colOff>
      <xdr:row>566</xdr:row>
      <xdr:rowOff>0</xdr:rowOff>
    </xdr:to>
    <xdr:sp>
      <xdr:nvSpPr>
        <xdr:cNvPr id="23" name="Rectangle 46"/>
        <xdr:cNvSpPr>
          <a:spLocks/>
        </xdr:cNvSpPr>
      </xdr:nvSpPr>
      <xdr:spPr>
        <a:xfrm>
          <a:off x="4686300" y="81372075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572</xdr:row>
      <xdr:rowOff>0</xdr:rowOff>
    </xdr:from>
    <xdr:to>
      <xdr:col>5</xdr:col>
      <xdr:colOff>0</xdr:colOff>
      <xdr:row>573</xdr:row>
      <xdr:rowOff>0</xdr:rowOff>
    </xdr:to>
    <xdr:sp>
      <xdr:nvSpPr>
        <xdr:cNvPr id="24" name="Rectangle 46"/>
        <xdr:cNvSpPr>
          <a:spLocks/>
        </xdr:cNvSpPr>
      </xdr:nvSpPr>
      <xdr:spPr>
        <a:xfrm>
          <a:off x="4686300" y="82372200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550</xdr:row>
      <xdr:rowOff>0</xdr:rowOff>
    </xdr:from>
    <xdr:to>
      <xdr:col>5</xdr:col>
      <xdr:colOff>0</xdr:colOff>
      <xdr:row>551</xdr:row>
      <xdr:rowOff>0</xdr:rowOff>
    </xdr:to>
    <xdr:sp>
      <xdr:nvSpPr>
        <xdr:cNvPr id="25" name="Rectangle 46"/>
        <xdr:cNvSpPr>
          <a:spLocks/>
        </xdr:cNvSpPr>
      </xdr:nvSpPr>
      <xdr:spPr>
        <a:xfrm>
          <a:off x="4686300" y="79228950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540</xdr:row>
      <xdr:rowOff>0</xdr:rowOff>
    </xdr:from>
    <xdr:to>
      <xdr:col>5</xdr:col>
      <xdr:colOff>0</xdr:colOff>
      <xdr:row>541</xdr:row>
      <xdr:rowOff>0</xdr:rowOff>
    </xdr:to>
    <xdr:sp>
      <xdr:nvSpPr>
        <xdr:cNvPr id="26" name="Rectangle 46"/>
        <xdr:cNvSpPr>
          <a:spLocks/>
        </xdr:cNvSpPr>
      </xdr:nvSpPr>
      <xdr:spPr>
        <a:xfrm>
          <a:off x="4686300" y="77800200"/>
          <a:ext cx="3095625" cy="1428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9525</xdr:rowOff>
    </xdr:from>
    <xdr:to>
      <xdr:col>5</xdr:col>
      <xdr:colOff>19050</xdr:colOff>
      <xdr:row>214</xdr:row>
      <xdr:rowOff>9525</xdr:rowOff>
    </xdr:to>
    <xdr:sp>
      <xdr:nvSpPr>
        <xdr:cNvPr id="27" name="Rectangle 5"/>
        <xdr:cNvSpPr>
          <a:spLocks/>
        </xdr:cNvSpPr>
      </xdr:nvSpPr>
      <xdr:spPr>
        <a:xfrm>
          <a:off x="4705350" y="30727650"/>
          <a:ext cx="3095625" cy="1428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Warnings/@type=%22&#25351;&#23450;&#27827;&#24029;&#27946;&#27700;&#20104;&#22577;%22&#12398;&#22580;&#21512;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G184"/>
  <sheetViews>
    <sheetView view="pageBreakPreview" zoomScaleSheetLayoutView="100" zoomScalePageLayoutView="0" workbookViewId="0" topLeftCell="A1">
      <selection activeCell="G1" sqref="G1"/>
    </sheetView>
  </sheetViews>
  <sheetFormatPr defaultColWidth="9.00390625" defaultRowHeight="13.5"/>
  <cols>
    <col min="1" max="1" width="4.625" style="2" customWidth="1"/>
    <col min="2" max="2" width="20.625" style="2" customWidth="1"/>
    <col min="3" max="3" width="15.625" style="2" customWidth="1"/>
    <col min="4" max="4" width="20.625" style="2" customWidth="1"/>
    <col min="5" max="5" width="40.625" style="2" customWidth="1"/>
    <col min="6" max="7" width="25.625" style="2" customWidth="1"/>
    <col min="8" max="16384" width="9.00390625" style="2" customWidth="1"/>
  </cols>
  <sheetData>
    <row r="1" spans="1:7" ht="14.25">
      <c r="A1" s="1"/>
      <c r="G1" s="3" t="s">
        <v>0</v>
      </c>
    </row>
    <row r="2" ht="3.75" customHeight="1"/>
    <row r="3" spans="1:7" ht="24.75" customHeight="1" thickBot="1">
      <c r="A3" s="4"/>
      <c r="B3" s="5" t="s">
        <v>1</v>
      </c>
      <c r="C3" s="5"/>
      <c r="D3" s="5"/>
      <c r="E3" s="5"/>
      <c r="F3" s="5"/>
      <c r="G3" s="6"/>
    </row>
    <row r="4" spans="1:7" ht="24.75" customHeight="1" thickBot="1" thickTop="1">
      <c r="A4" s="77" t="s">
        <v>2</v>
      </c>
      <c r="B4" s="78" t="s">
        <v>3</v>
      </c>
      <c r="C4" s="78" t="s">
        <v>4</v>
      </c>
      <c r="D4" s="78" t="s">
        <v>5</v>
      </c>
      <c r="E4" s="78" t="s">
        <v>6</v>
      </c>
      <c r="F4" s="181" t="s">
        <v>7</v>
      </c>
      <c r="G4" s="182"/>
    </row>
    <row r="5" spans="1:7" ht="11.25" customHeight="1" thickTop="1">
      <c r="A5" s="7">
        <f aca="true" t="shared" si="0" ref="A5:A87">ROW()-4</f>
        <v>1</v>
      </c>
      <c r="B5" s="8" t="s">
        <v>8</v>
      </c>
      <c r="C5" s="8" t="s">
        <v>9</v>
      </c>
      <c r="D5" s="8" t="s">
        <v>10</v>
      </c>
      <c r="E5" s="9" t="s">
        <v>11</v>
      </c>
      <c r="F5" s="162"/>
      <c r="G5" s="163"/>
    </row>
    <row r="6" spans="1:7" ht="11.25" customHeight="1">
      <c r="A6" s="10">
        <f t="shared" si="0"/>
        <v>2</v>
      </c>
      <c r="B6" s="11"/>
      <c r="C6" s="11"/>
      <c r="D6" s="11" t="s">
        <v>12</v>
      </c>
      <c r="E6" s="12" t="s">
        <v>13</v>
      </c>
      <c r="F6" s="146"/>
      <c r="G6" s="147"/>
    </row>
    <row r="7" spans="1:7" ht="11.25" customHeight="1">
      <c r="A7" s="10">
        <f t="shared" si="0"/>
        <v>3</v>
      </c>
      <c r="B7" s="11"/>
      <c r="C7" s="11"/>
      <c r="D7" s="11"/>
      <c r="E7" s="12" t="s">
        <v>14</v>
      </c>
      <c r="F7" s="18"/>
      <c r="G7" s="19"/>
    </row>
    <row r="8" spans="1:7" ht="13.5" customHeight="1">
      <c r="A8" s="10">
        <f t="shared" si="0"/>
        <v>4</v>
      </c>
      <c r="B8" s="11"/>
      <c r="C8" s="11"/>
      <c r="D8" s="11" t="s">
        <v>15</v>
      </c>
      <c r="E8" s="12" t="s">
        <v>16</v>
      </c>
      <c r="F8" s="172" t="s">
        <v>17</v>
      </c>
      <c r="G8" s="173"/>
    </row>
    <row r="9" spans="1:7" ht="11.25" customHeight="1">
      <c r="A9" s="10">
        <f t="shared" si="0"/>
        <v>5</v>
      </c>
      <c r="B9" s="11"/>
      <c r="C9" s="11"/>
      <c r="D9" s="11"/>
      <c r="E9" s="12"/>
      <c r="F9" s="179" t="s">
        <v>18</v>
      </c>
      <c r="G9" s="180"/>
    </row>
    <row r="10" spans="1:7" ht="11.25" customHeight="1">
      <c r="A10" s="10">
        <f t="shared" si="0"/>
        <v>6</v>
      </c>
      <c r="B10" s="11"/>
      <c r="C10" s="11"/>
      <c r="D10" s="11"/>
      <c r="E10" s="12"/>
      <c r="F10" s="146" t="s">
        <v>19</v>
      </c>
      <c r="G10" s="147"/>
    </row>
    <row r="11" spans="1:7" ht="11.25" customHeight="1">
      <c r="A11" s="10">
        <f t="shared" si="0"/>
        <v>7</v>
      </c>
      <c r="B11" s="11"/>
      <c r="C11" s="11"/>
      <c r="D11" s="11"/>
      <c r="E11" s="12"/>
      <c r="F11" s="146" t="s">
        <v>20</v>
      </c>
      <c r="G11" s="147"/>
    </row>
    <row r="12" spans="1:7" ht="11.25" customHeight="1">
      <c r="A12" s="10">
        <f t="shared" si="0"/>
        <v>8</v>
      </c>
      <c r="B12" s="11"/>
      <c r="C12" s="11"/>
      <c r="D12" s="11"/>
      <c r="E12" s="12"/>
      <c r="F12" s="146" t="s">
        <v>21</v>
      </c>
      <c r="G12" s="147"/>
    </row>
    <row r="13" spans="1:7" ht="11.25" customHeight="1">
      <c r="A13" s="10">
        <f t="shared" si="0"/>
        <v>9</v>
      </c>
      <c r="B13" s="11"/>
      <c r="C13" s="11"/>
      <c r="D13" s="11"/>
      <c r="E13" s="12"/>
      <c r="F13" s="146" t="s">
        <v>22</v>
      </c>
      <c r="G13" s="147"/>
    </row>
    <row r="14" spans="1:7" ht="11.25" customHeight="1">
      <c r="A14" s="10">
        <f t="shared" si="0"/>
        <v>10</v>
      </c>
      <c r="B14" s="11"/>
      <c r="C14" s="11"/>
      <c r="D14" s="11"/>
      <c r="E14" s="12"/>
      <c r="F14" s="146" t="s">
        <v>23</v>
      </c>
      <c r="G14" s="147"/>
    </row>
    <row r="15" spans="1:7" ht="11.25" customHeight="1">
      <c r="A15" s="10">
        <f t="shared" si="0"/>
        <v>11</v>
      </c>
      <c r="B15" s="11"/>
      <c r="C15" s="11"/>
      <c r="D15" s="11"/>
      <c r="E15" s="12"/>
      <c r="F15" s="146" t="s">
        <v>24</v>
      </c>
      <c r="G15" s="147"/>
    </row>
    <row r="16" spans="1:7" ht="11.25" customHeight="1">
      <c r="A16" s="10">
        <f t="shared" si="0"/>
        <v>12</v>
      </c>
      <c r="B16" s="11"/>
      <c r="C16" s="11"/>
      <c r="D16" s="11"/>
      <c r="E16" s="12"/>
      <c r="F16" s="146" t="s">
        <v>25</v>
      </c>
      <c r="G16" s="147"/>
    </row>
    <row r="17" spans="1:7" ht="11.25" customHeight="1">
      <c r="A17" s="10">
        <f t="shared" si="0"/>
        <v>13</v>
      </c>
      <c r="B17" s="11"/>
      <c r="C17" s="11"/>
      <c r="D17" s="11"/>
      <c r="E17" s="12" t="s">
        <v>26</v>
      </c>
      <c r="F17" s="172" t="s">
        <v>27</v>
      </c>
      <c r="G17" s="173"/>
    </row>
    <row r="18" spans="1:7" ht="11.25" customHeight="1">
      <c r="A18" s="10">
        <f t="shared" si="0"/>
        <v>14</v>
      </c>
      <c r="B18" s="11"/>
      <c r="C18" s="11"/>
      <c r="D18" s="11"/>
      <c r="E18" s="12"/>
      <c r="F18" s="179" t="s">
        <v>28</v>
      </c>
      <c r="G18" s="180"/>
    </row>
    <row r="19" spans="1:7" ht="11.25" customHeight="1">
      <c r="A19" s="10">
        <f t="shared" si="0"/>
        <v>15</v>
      </c>
      <c r="B19" s="11"/>
      <c r="C19" s="11"/>
      <c r="D19" s="11"/>
      <c r="E19" s="12"/>
      <c r="F19" s="146" t="s">
        <v>29</v>
      </c>
      <c r="G19" s="147"/>
    </row>
    <row r="20" spans="1:7" ht="11.25" customHeight="1">
      <c r="A20" s="10">
        <f t="shared" si="0"/>
        <v>16</v>
      </c>
      <c r="B20" s="11"/>
      <c r="C20" s="11"/>
      <c r="D20" s="11"/>
      <c r="E20" s="12"/>
      <c r="F20" s="146" t="s">
        <v>30</v>
      </c>
      <c r="G20" s="147"/>
    </row>
    <row r="21" spans="1:7" ht="11.25" customHeight="1">
      <c r="A21" s="10">
        <f t="shared" si="0"/>
        <v>17</v>
      </c>
      <c r="B21" s="11"/>
      <c r="C21" s="11"/>
      <c r="D21" s="11"/>
      <c r="E21" s="12"/>
      <c r="F21" s="146" t="s">
        <v>31</v>
      </c>
      <c r="G21" s="147"/>
    </row>
    <row r="22" spans="1:7" ht="11.25">
      <c r="A22" s="10">
        <f t="shared" si="0"/>
        <v>18</v>
      </c>
      <c r="B22" s="11"/>
      <c r="C22" s="11"/>
      <c r="D22" s="11" t="s">
        <v>32</v>
      </c>
      <c r="E22" s="12">
        <v>0</v>
      </c>
      <c r="F22" s="13" t="s">
        <v>33</v>
      </c>
      <c r="G22" s="14"/>
    </row>
    <row r="23" spans="1:7" ht="11.25">
      <c r="A23" s="10">
        <f t="shared" si="0"/>
        <v>19</v>
      </c>
      <c r="B23" s="11"/>
      <c r="C23" s="11"/>
      <c r="D23" s="11"/>
      <c r="E23" s="12">
        <v>2</v>
      </c>
      <c r="F23" s="13" t="s">
        <v>34</v>
      </c>
      <c r="G23" s="14"/>
    </row>
    <row r="24" spans="1:7" ht="11.25">
      <c r="A24" s="10">
        <f t="shared" si="0"/>
        <v>20</v>
      </c>
      <c r="B24" s="11"/>
      <c r="C24" s="11"/>
      <c r="D24" s="11"/>
      <c r="E24" s="12">
        <v>3</v>
      </c>
      <c r="F24" s="13" t="s">
        <v>35</v>
      </c>
      <c r="G24" s="14"/>
    </row>
    <row r="25" spans="1:7" ht="11.25">
      <c r="A25" s="10">
        <f t="shared" si="0"/>
        <v>21</v>
      </c>
      <c r="B25" s="11"/>
      <c r="C25" s="11"/>
      <c r="D25" s="11"/>
      <c r="E25" s="12">
        <v>4</v>
      </c>
      <c r="F25" s="13" t="s">
        <v>36</v>
      </c>
      <c r="G25" s="14"/>
    </row>
    <row r="26" spans="1:7" ht="11.25">
      <c r="A26" s="10">
        <f t="shared" si="0"/>
        <v>22</v>
      </c>
      <c r="B26" s="11"/>
      <c r="C26" s="11"/>
      <c r="D26" s="11"/>
      <c r="E26" s="12">
        <v>5</v>
      </c>
      <c r="F26" s="13" t="s">
        <v>37</v>
      </c>
      <c r="G26" s="14"/>
    </row>
    <row r="27" spans="1:7" ht="11.25">
      <c r="A27" s="10">
        <f t="shared" si="0"/>
        <v>23</v>
      </c>
      <c r="B27" s="11"/>
      <c r="C27" s="11"/>
      <c r="D27" s="11"/>
      <c r="E27" s="12">
        <v>6</v>
      </c>
      <c r="F27" s="13" t="s">
        <v>38</v>
      </c>
      <c r="G27" s="14"/>
    </row>
    <row r="28" spans="1:7" ht="11.25">
      <c r="A28" s="10">
        <f t="shared" si="0"/>
        <v>24</v>
      </c>
      <c r="B28" s="11"/>
      <c r="C28" s="11"/>
      <c r="D28" s="11"/>
      <c r="E28" s="12">
        <v>7</v>
      </c>
      <c r="F28" s="13" t="s">
        <v>39</v>
      </c>
      <c r="G28" s="14"/>
    </row>
    <row r="29" spans="1:7" ht="11.25">
      <c r="A29" s="10">
        <f t="shared" si="0"/>
        <v>25</v>
      </c>
      <c r="B29" s="11"/>
      <c r="C29" s="11"/>
      <c r="D29" s="11"/>
      <c r="E29" s="12">
        <v>8</v>
      </c>
      <c r="F29" s="13" t="s">
        <v>40</v>
      </c>
      <c r="G29" s="14"/>
    </row>
    <row r="30" spans="1:7" ht="11.25">
      <c r="A30" s="10">
        <f t="shared" si="0"/>
        <v>26</v>
      </c>
      <c r="B30" s="11"/>
      <c r="C30" s="11"/>
      <c r="D30" s="11"/>
      <c r="E30" s="12">
        <v>10</v>
      </c>
      <c r="F30" s="13" t="s">
        <v>41</v>
      </c>
      <c r="G30" s="14"/>
    </row>
    <row r="31" spans="1:7" ht="11.25">
      <c r="A31" s="10">
        <f t="shared" si="0"/>
        <v>27</v>
      </c>
      <c r="B31" s="11"/>
      <c r="C31" s="11"/>
      <c r="D31" s="11"/>
      <c r="E31" s="12">
        <v>12</v>
      </c>
      <c r="F31" s="13" t="s">
        <v>42</v>
      </c>
      <c r="G31" s="14"/>
    </row>
    <row r="32" spans="1:7" ht="11.25">
      <c r="A32" s="10">
        <f t="shared" si="0"/>
        <v>28</v>
      </c>
      <c r="B32" s="11"/>
      <c r="C32" s="11"/>
      <c r="D32" s="11"/>
      <c r="E32" s="12">
        <v>13</v>
      </c>
      <c r="F32" s="13" t="s">
        <v>43</v>
      </c>
      <c r="G32" s="14"/>
    </row>
    <row r="33" spans="1:7" ht="11.25">
      <c r="A33" s="10">
        <f t="shared" si="0"/>
        <v>29</v>
      </c>
      <c r="B33" s="11"/>
      <c r="C33" s="11"/>
      <c r="D33" s="11"/>
      <c r="E33" s="12">
        <v>14</v>
      </c>
      <c r="F33" s="13" t="s">
        <v>44</v>
      </c>
      <c r="G33" s="14"/>
    </row>
    <row r="34" spans="1:7" ht="11.25">
      <c r="A34" s="10">
        <f t="shared" si="0"/>
        <v>30</v>
      </c>
      <c r="B34" s="11"/>
      <c r="C34" s="11"/>
      <c r="D34" s="11"/>
      <c r="E34" s="12">
        <v>15</v>
      </c>
      <c r="F34" s="13" t="s">
        <v>45</v>
      </c>
      <c r="G34" s="14"/>
    </row>
    <row r="35" spans="1:7" ht="11.25">
      <c r="A35" s="10">
        <f t="shared" si="0"/>
        <v>31</v>
      </c>
      <c r="B35" s="11"/>
      <c r="C35" s="11"/>
      <c r="D35" s="11"/>
      <c r="E35" s="12">
        <v>16</v>
      </c>
      <c r="F35" s="13" t="s">
        <v>46</v>
      </c>
      <c r="G35" s="14"/>
    </row>
    <row r="36" spans="1:7" ht="11.25">
      <c r="A36" s="10">
        <f t="shared" si="0"/>
        <v>32</v>
      </c>
      <c r="B36" s="11"/>
      <c r="C36" s="11"/>
      <c r="D36" s="11"/>
      <c r="E36" s="12">
        <v>17</v>
      </c>
      <c r="F36" s="13" t="s">
        <v>47</v>
      </c>
      <c r="G36" s="14"/>
    </row>
    <row r="37" spans="1:7" ht="11.25">
      <c r="A37" s="10">
        <f t="shared" si="0"/>
        <v>33</v>
      </c>
      <c r="B37" s="11"/>
      <c r="C37" s="11"/>
      <c r="D37" s="11"/>
      <c r="E37" s="12">
        <v>18</v>
      </c>
      <c r="F37" s="13" t="s">
        <v>48</v>
      </c>
      <c r="G37" s="14"/>
    </row>
    <row r="38" spans="1:7" ht="11.25">
      <c r="A38" s="10">
        <f t="shared" si="0"/>
        <v>34</v>
      </c>
      <c r="B38" s="11"/>
      <c r="C38" s="11"/>
      <c r="D38" s="11"/>
      <c r="E38" s="12">
        <v>19</v>
      </c>
      <c r="F38" s="13" t="s">
        <v>49</v>
      </c>
      <c r="G38" s="14"/>
    </row>
    <row r="39" spans="1:7" ht="11.25">
      <c r="A39" s="10">
        <f t="shared" si="0"/>
        <v>35</v>
      </c>
      <c r="B39" s="11"/>
      <c r="C39" s="11"/>
      <c r="D39" s="11"/>
      <c r="E39" s="12">
        <v>20</v>
      </c>
      <c r="F39" s="13" t="s">
        <v>50</v>
      </c>
      <c r="G39" s="14"/>
    </row>
    <row r="40" spans="1:7" ht="11.25">
      <c r="A40" s="10">
        <f t="shared" si="0"/>
        <v>36</v>
      </c>
      <c r="B40" s="11"/>
      <c r="C40" s="11"/>
      <c r="D40" s="11"/>
      <c r="E40" s="12">
        <v>21</v>
      </c>
      <c r="F40" s="13" t="s">
        <v>51</v>
      </c>
      <c r="G40" s="14"/>
    </row>
    <row r="41" spans="1:7" ht="11.25">
      <c r="A41" s="10">
        <f t="shared" si="0"/>
        <v>37</v>
      </c>
      <c r="B41" s="11"/>
      <c r="C41" s="11"/>
      <c r="D41" s="11"/>
      <c r="E41" s="12">
        <v>22</v>
      </c>
      <c r="F41" s="13" t="s">
        <v>52</v>
      </c>
      <c r="G41" s="14"/>
    </row>
    <row r="42" spans="1:7" ht="11.25">
      <c r="A42" s="10">
        <f t="shared" si="0"/>
        <v>38</v>
      </c>
      <c r="B42" s="11"/>
      <c r="C42" s="11"/>
      <c r="D42" s="11"/>
      <c r="E42" s="12">
        <v>23</v>
      </c>
      <c r="F42" s="13" t="s">
        <v>53</v>
      </c>
      <c r="G42" s="14"/>
    </row>
    <row r="43" spans="1:7" ht="11.25">
      <c r="A43" s="10">
        <f t="shared" si="0"/>
        <v>39</v>
      </c>
      <c r="B43" s="11"/>
      <c r="C43" s="11"/>
      <c r="D43" s="11"/>
      <c r="E43" s="12">
        <v>24</v>
      </c>
      <c r="F43" s="13" t="s">
        <v>54</v>
      </c>
      <c r="G43" s="14"/>
    </row>
    <row r="44" spans="1:7" ht="11.25">
      <c r="A44" s="10">
        <f t="shared" si="0"/>
        <v>40</v>
      </c>
      <c r="B44" s="11"/>
      <c r="C44" s="11"/>
      <c r="D44" s="11"/>
      <c r="E44" s="12">
        <v>25</v>
      </c>
      <c r="F44" s="13" t="s">
        <v>55</v>
      </c>
      <c r="G44" s="14"/>
    </row>
    <row r="45" spans="1:7" ht="11.25">
      <c r="A45" s="10">
        <f t="shared" si="0"/>
        <v>41</v>
      </c>
      <c r="B45" s="11"/>
      <c r="C45" s="11"/>
      <c r="D45" s="11"/>
      <c r="E45" s="12">
        <v>26</v>
      </c>
      <c r="F45" s="13" t="s">
        <v>56</v>
      </c>
      <c r="G45" s="14"/>
    </row>
    <row r="46" spans="1:7" ht="11.25">
      <c r="A46" s="10">
        <f t="shared" si="0"/>
        <v>42</v>
      </c>
      <c r="B46" s="11"/>
      <c r="C46" s="11"/>
      <c r="D46" s="11"/>
      <c r="E46" s="12">
        <v>27</v>
      </c>
      <c r="F46" s="13" t="s">
        <v>57</v>
      </c>
      <c r="G46" s="14"/>
    </row>
    <row r="47" spans="1:7" ht="13.5" customHeight="1">
      <c r="A47" s="10">
        <f t="shared" si="0"/>
        <v>43</v>
      </c>
      <c r="B47" s="11"/>
      <c r="C47" s="11"/>
      <c r="D47" s="11"/>
      <c r="E47" s="24">
        <v>32</v>
      </c>
      <c r="F47" s="174" t="s">
        <v>58</v>
      </c>
      <c r="G47" s="175"/>
    </row>
    <row r="48" spans="1:7" ht="13.5" customHeight="1">
      <c r="A48" s="10">
        <f t="shared" si="0"/>
        <v>44</v>
      </c>
      <c r="B48" s="11"/>
      <c r="C48" s="11"/>
      <c r="D48" s="11"/>
      <c r="E48" s="24">
        <v>33</v>
      </c>
      <c r="F48" s="174" t="s">
        <v>59</v>
      </c>
      <c r="G48" s="175"/>
    </row>
    <row r="49" spans="1:7" ht="13.5" customHeight="1">
      <c r="A49" s="10">
        <f t="shared" si="0"/>
        <v>45</v>
      </c>
      <c r="B49" s="11"/>
      <c r="C49" s="11"/>
      <c r="D49" s="11"/>
      <c r="E49" s="24">
        <v>35</v>
      </c>
      <c r="F49" s="174" t="s">
        <v>60</v>
      </c>
      <c r="G49" s="175"/>
    </row>
    <row r="50" spans="1:7" ht="13.5" customHeight="1">
      <c r="A50" s="10">
        <f t="shared" si="0"/>
        <v>46</v>
      </c>
      <c r="B50" s="11"/>
      <c r="C50" s="11"/>
      <c r="D50" s="11"/>
      <c r="E50" s="24">
        <v>36</v>
      </c>
      <c r="F50" s="174" t="s">
        <v>61</v>
      </c>
      <c r="G50" s="175"/>
    </row>
    <row r="51" spans="1:7" ht="13.5" customHeight="1">
      <c r="A51" s="10">
        <f t="shared" si="0"/>
        <v>47</v>
      </c>
      <c r="B51" s="11"/>
      <c r="C51" s="11"/>
      <c r="D51" s="11"/>
      <c r="E51" s="24">
        <v>37</v>
      </c>
      <c r="F51" s="174" t="s">
        <v>62</v>
      </c>
      <c r="G51" s="175"/>
    </row>
    <row r="52" spans="1:7" ht="13.5" customHeight="1">
      <c r="A52" s="10">
        <f t="shared" si="0"/>
        <v>48</v>
      </c>
      <c r="B52" s="11"/>
      <c r="C52" s="11"/>
      <c r="D52" s="11"/>
      <c r="E52" s="24">
        <v>38</v>
      </c>
      <c r="F52" s="174" t="s">
        <v>63</v>
      </c>
      <c r="G52" s="175"/>
    </row>
    <row r="53" spans="1:7" ht="11.25">
      <c r="A53" s="10">
        <f t="shared" si="0"/>
        <v>49</v>
      </c>
      <c r="B53" s="11"/>
      <c r="C53" s="11"/>
      <c r="D53" s="11"/>
      <c r="E53" s="24"/>
      <c r="F53" s="13"/>
      <c r="G53" s="14"/>
    </row>
    <row r="54" spans="1:7" ht="11.25" customHeight="1">
      <c r="A54" s="10">
        <f t="shared" si="0"/>
        <v>50</v>
      </c>
      <c r="B54" s="11"/>
      <c r="C54" s="11"/>
      <c r="D54" s="11" t="s">
        <v>64</v>
      </c>
      <c r="E54" s="68">
        <v>39948</v>
      </c>
      <c r="F54" s="146"/>
      <c r="G54" s="147"/>
    </row>
    <row r="55" spans="1:7" ht="11.25" customHeight="1" thickBot="1">
      <c r="A55" s="101">
        <f t="shared" si="0"/>
        <v>51</v>
      </c>
      <c r="B55" s="26"/>
      <c r="C55" s="26"/>
      <c r="D55" s="26"/>
      <c r="E55" s="58">
        <v>41376</v>
      </c>
      <c r="F55" s="148" t="s">
        <v>65</v>
      </c>
      <c r="G55" s="176"/>
    </row>
    <row r="56" spans="1:7" ht="11.25" customHeight="1" thickTop="1">
      <c r="A56" s="7">
        <f t="shared" si="0"/>
        <v>52</v>
      </c>
      <c r="B56" s="8" t="s">
        <v>66</v>
      </c>
      <c r="C56" s="8" t="s">
        <v>67</v>
      </c>
      <c r="D56" s="8" t="s">
        <v>10</v>
      </c>
      <c r="E56" s="9" t="s">
        <v>68</v>
      </c>
      <c r="F56" s="162"/>
      <c r="G56" s="163"/>
    </row>
    <row r="57" spans="1:7" ht="11.25" customHeight="1">
      <c r="A57" s="10">
        <f t="shared" si="0"/>
        <v>53</v>
      </c>
      <c r="B57" s="11"/>
      <c r="C57" s="11"/>
      <c r="D57" s="11" t="s">
        <v>12</v>
      </c>
      <c r="E57" s="12"/>
      <c r="F57" s="146"/>
      <c r="G57" s="147"/>
    </row>
    <row r="58" spans="1:7" ht="13.5" customHeight="1">
      <c r="A58" s="10">
        <f t="shared" si="0"/>
        <v>54</v>
      </c>
      <c r="B58" s="11"/>
      <c r="C58" s="11"/>
      <c r="D58" s="11" t="s">
        <v>15</v>
      </c>
      <c r="E58" s="12" t="s">
        <v>69</v>
      </c>
      <c r="F58" s="177" t="s">
        <v>70</v>
      </c>
      <c r="G58" s="178"/>
    </row>
    <row r="59" spans="1:7" ht="11.25" customHeight="1">
      <c r="A59" s="10">
        <f t="shared" si="0"/>
        <v>55</v>
      </c>
      <c r="B59" s="11"/>
      <c r="C59" s="11"/>
      <c r="D59" s="11"/>
      <c r="E59" s="12"/>
      <c r="F59" s="146" t="s">
        <v>71</v>
      </c>
      <c r="G59" s="147"/>
    </row>
    <row r="60" spans="1:7" ht="11.25">
      <c r="A60" s="10">
        <f t="shared" si="0"/>
        <v>56</v>
      </c>
      <c r="B60" s="11"/>
      <c r="C60" s="11"/>
      <c r="D60" s="11" t="s">
        <v>32</v>
      </c>
      <c r="E60" s="16">
        <v>0</v>
      </c>
      <c r="F60" s="13" t="s">
        <v>72</v>
      </c>
      <c r="G60" s="14"/>
    </row>
    <row r="61" spans="1:7" ht="11.25">
      <c r="A61" s="10">
        <f t="shared" si="0"/>
        <v>57</v>
      </c>
      <c r="B61" s="11"/>
      <c r="C61" s="11"/>
      <c r="D61" s="11"/>
      <c r="E61" s="16">
        <v>1</v>
      </c>
      <c r="F61" s="13" t="s">
        <v>33</v>
      </c>
      <c r="G61" s="14"/>
    </row>
    <row r="62" spans="1:7" ht="11.25">
      <c r="A62" s="10">
        <f t="shared" si="0"/>
        <v>58</v>
      </c>
      <c r="B62" s="11"/>
      <c r="C62" s="11"/>
      <c r="D62" s="11"/>
      <c r="E62" s="16">
        <v>3</v>
      </c>
      <c r="F62" s="13" t="s">
        <v>73</v>
      </c>
      <c r="G62" s="14"/>
    </row>
    <row r="63" spans="1:7" ht="11.25" customHeight="1" thickBot="1">
      <c r="A63" s="17">
        <f t="shared" si="0"/>
        <v>59</v>
      </c>
      <c r="B63" s="23"/>
      <c r="C63" s="23"/>
      <c r="D63" s="23" t="s">
        <v>64</v>
      </c>
      <c r="E63" s="58">
        <v>40438</v>
      </c>
      <c r="F63" s="170"/>
      <c r="G63" s="171"/>
    </row>
    <row r="64" spans="1:7" ht="11.25" customHeight="1" thickTop="1">
      <c r="A64" s="7">
        <f t="shared" si="0"/>
        <v>60</v>
      </c>
      <c r="B64" s="8" t="s">
        <v>74</v>
      </c>
      <c r="C64" s="8" t="s">
        <v>75</v>
      </c>
      <c r="D64" s="8" t="s">
        <v>10</v>
      </c>
      <c r="E64" s="9" t="s">
        <v>76</v>
      </c>
      <c r="F64" s="162"/>
      <c r="G64" s="163"/>
    </row>
    <row r="65" spans="1:7" ht="11.25" customHeight="1">
      <c r="A65" s="10">
        <f t="shared" si="0"/>
        <v>61</v>
      </c>
      <c r="B65" s="11"/>
      <c r="C65" s="11"/>
      <c r="D65" s="11" t="s">
        <v>12</v>
      </c>
      <c r="E65" s="12"/>
      <c r="F65" s="146"/>
      <c r="G65" s="147"/>
    </row>
    <row r="66" spans="1:7" ht="13.5" customHeight="1">
      <c r="A66" s="10">
        <f t="shared" si="0"/>
        <v>62</v>
      </c>
      <c r="B66" s="11"/>
      <c r="C66" s="11"/>
      <c r="D66" s="11" t="s">
        <v>15</v>
      </c>
      <c r="E66" s="12" t="s">
        <v>77</v>
      </c>
      <c r="F66" s="172" t="s">
        <v>78</v>
      </c>
      <c r="G66" s="173"/>
    </row>
    <row r="67" spans="1:7" ht="13.5" customHeight="1">
      <c r="A67" s="10">
        <f t="shared" si="0"/>
        <v>63</v>
      </c>
      <c r="B67" s="11"/>
      <c r="C67" s="11"/>
      <c r="D67" s="11"/>
      <c r="E67" s="12"/>
      <c r="F67" s="172" t="s">
        <v>79</v>
      </c>
      <c r="G67" s="173"/>
    </row>
    <row r="68" spans="1:7" ht="13.5" customHeight="1">
      <c r="A68" s="10">
        <f t="shared" si="0"/>
        <v>64</v>
      </c>
      <c r="B68" s="11"/>
      <c r="C68" s="11"/>
      <c r="D68" s="11"/>
      <c r="E68" s="12"/>
      <c r="F68" s="172" t="s">
        <v>80</v>
      </c>
      <c r="G68" s="173"/>
    </row>
    <row r="69" spans="1:7" ht="13.5" customHeight="1">
      <c r="A69" s="10">
        <f t="shared" si="0"/>
        <v>65</v>
      </c>
      <c r="B69" s="11"/>
      <c r="C69" s="11"/>
      <c r="D69" s="11"/>
      <c r="E69" s="12"/>
      <c r="F69" s="172" t="s">
        <v>81</v>
      </c>
      <c r="G69" s="173"/>
    </row>
    <row r="70" spans="1:7" ht="13.5" customHeight="1">
      <c r="A70" s="94">
        <f t="shared" si="0"/>
        <v>66</v>
      </c>
      <c r="B70" s="107"/>
      <c r="C70" s="107"/>
      <c r="D70" s="107"/>
      <c r="E70" s="111"/>
      <c r="F70" s="172" t="s">
        <v>82</v>
      </c>
      <c r="G70" s="173"/>
    </row>
    <row r="71" spans="1:7" ht="13.5" customHeight="1">
      <c r="A71" s="10">
        <f t="shared" si="0"/>
        <v>67</v>
      </c>
      <c r="B71" s="11"/>
      <c r="C71" s="11"/>
      <c r="D71" s="11"/>
      <c r="E71" s="12"/>
      <c r="F71" s="172" t="s">
        <v>83</v>
      </c>
      <c r="G71" s="173"/>
    </row>
    <row r="72" spans="1:7" ht="13.5" customHeight="1">
      <c r="A72" s="10">
        <f t="shared" si="0"/>
        <v>68</v>
      </c>
      <c r="B72" s="11"/>
      <c r="C72" s="11"/>
      <c r="D72" s="11"/>
      <c r="E72" s="12"/>
      <c r="F72" s="172" t="s">
        <v>84</v>
      </c>
      <c r="G72" s="173"/>
    </row>
    <row r="73" spans="1:7" ht="13.5" customHeight="1">
      <c r="A73" s="10">
        <f t="shared" si="0"/>
        <v>69</v>
      </c>
      <c r="B73" s="11"/>
      <c r="C73" s="11"/>
      <c r="D73" s="11"/>
      <c r="E73" s="12"/>
      <c r="F73" s="172" t="s">
        <v>85</v>
      </c>
      <c r="G73" s="173"/>
    </row>
    <row r="74" spans="1:7" ht="11.25" customHeight="1">
      <c r="A74" s="10">
        <f t="shared" si="0"/>
        <v>70</v>
      </c>
      <c r="B74" s="11"/>
      <c r="C74" s="11"/>
      <c r="D74" s="11"/>
      <c r="E74" s="12"/>
      <c r="F74" s="172" t="s">
        <v>86</v>
      </c>
      <c r="G74" s="173"/>
    </row>
    <row r="75" spans="1:7" ht="11.25">
      <c r="A75" s="10">
        <f t="shared" si="0"/>
        <v>71</v>
      </c>
      <c r="B75" s="11"/>
      <c r="C75" s="11"/>
      <c r="D75" s="11" t="s">
        <v>32</v>
      </c>
      <c r="E75" s="16">
        <v>0</v>
      </c>
      <c r="F75" s="13" t="s">
        <v>87</v>
      </c>
      <c r="G75" s="14"/>
    </row>
    <row r="76" spans="1:7" ht="11.25">
      <c r="A76" s="10">
        <f t="shared" si="0"/>
        <v>72</v>
      </c>
      <c r="B76" s="11"/>
      <c r="C76" s="11"/>
      <c r="D76" s="11"/>
      <c r="E76" s="16">
        <v>1</v>
      </c>
      <c r="F76" s="13" t="s">
        <v>88</v>
      </c>
      <c r="G76" s="14"/>
    </row>
    <row r="77" spans="1:7" ht="11.25" customHeight="1">
      <c r="A77" s="17">
        <f t="shared" si="0"/>
        <v>73</v>
      </c>
      <c r="B77" s="23"/>
      <c r="C77" s="23"/>
      <c r="D77" s="23" t="s">
        <v>64</v>
      </c>
      <c r="E77" s="69">
        <v>39948</v>
      </c>
      <c r="F77" s="170"/>
      <c r="G77" s="171"/>
    </row>
    <row r="78" spans="1:7" ht="11.25" customHeight="1" thickBot="1">
      <c r="A78" s="48">
        <f t="shared" si="0"/>
        <v>74</v>
      </c>
      <c r="B78" s="33"/>
      <c r="C78" s="33"/>
      <c r="D78" s="33"/>
      <c r="E78" s="58">
        <v>41754</v>
      </c>
      <c r="F78" s="164" t="s">
        <v>89</v>
      </c>
      <c r="G78" s="165"/>
    </row>
    <row r="79" spans="1:7" ht="12" thickTop="1">
      <c r="A79" s="7">
        <f t="shared" si="0"/>
        <v>75</v>
      </c>
      <c r="B79" s="55" t="s">
        <v>90</v>
      </c>
      <c r="C79" s="55" t="s">
        <v>91</v>
      </c>
      <c r="D79" s="55" t="s">
        <v>10</v>
      </c>
      <c r="E79" s="56" t="s">
        <v>92</v>
      </c>
      <c r="F79" s="166"/>
      <c r="G79" s="167"/>
    </row>
    <row r="80" spans="1:7" ht="11.25" customHeight="1">
      <c r="A80" s="10">
        <f t="shared" si="0"/>
        <v>76</v>
      </c>
      <c r="B80" s="11"/>
      <c r="C80" s="11"/>
      <c r="D80" s="11" t="s">
        <v>12</v>
      </c>
      <c r="E80" s="12"/>
      <c r="F80" s="146"/>
      <c r="G80" s="147"/>
    </row>
    <row r="81" spans="1:7" ht="11.25" customHeight="1">
      <c r="A81" s="10">
        <f t="shared" si="0"/>
        <v>77</v>
      </c>
      <c r="B81" s="11"/>
      <c r="C81" s="11"/>
      <c r="D81" s="11" t="s">
        <v>15</v>
      </c>
      <c r="E81" s="50" t="s">
        <v>93</v>
      </c>
      <c r="F81" s="168" t="s">
        <v>94</v>
      </c>
      <c r="G81" s="169"/>
    </row>
    <row r="82" spans="1:7" ht="11.25" customHeight="1">
      <c r="A82" s="10">
        <f t="shared" si="0"/>
        <v>78</v>
      </c>
      <c r="B82" s="11"/>
      <c r="C82" s="11"/>
      <c r="D82" s="11"/>
      <c r="E82" s="50"/>
      <c r="F82" s="168" t="s">
        <v>95</v>
      </c>
      <c r="G82" s="169"/>
    </row>
    <row r="83" spans="1:7" ht="11.25" customHeight="1">
      <c r="A83" s="10">
        <f t="shared" si="0"/>
        <v>79</v>
      </c>
      <c r="B83" s="11"/>
      <c r="C83" s="11"/>
      <c r="D83" s="11" t="s">
        <v>32</v>
      </c>
      <c r="E83" s="57">
        <v>0</v>
      </c>
      <c r="F83" s="52" t="s">
        <v>87</v>
      </c>
      <c r="G83" s="51"/>
    </row>
    <row r="84" spans="1:7" ht="11.25" customHeight="1">
      <c r="A84" s="10">
        <f t="shared" si="0"/>
        <v>80</v>
      </c>
      <c r="B84" s="11"/>
      <c r="C84" s="11"/>
      <c r="D84" s="11"/>
      <c r="E84" s="57">
        <v>1</v>
      </c>
      <c r="F84" s="52" t="s">
        <v>96</v>
      </c>
      <c r="G84" s="51"/>
    </row>
    <row r="85" spans="1:7" ht="12" thickBot="1">
      <c r="A85" s="10">
        <f t="shared" si="0"/>
        <v>81</v>
      </c>
      <c r="B85" s="11"/>
      <c r="C85" s="11"/>
      <c r="D85" s="11" t="s">
        <v>64</v>
      </c>
      <c r="E85" s="58">
        <v>40396</v>
      </c>
      <c r="F85" s="146"/>
      <c r="G85" s="147"/>
    </row>
    <row r="86" spans="1:7" ht="11.25" customHeight="1" thickTop="1">
      <c r="A86" s="7">
        <f t="shared" si="0"/>
        <v>82</v>
      </c>
      <c r="B86" s="8" t="s">
        <v>97</v>
      </c>
      <c r="C86" s="8" t="s">
        <v>98</v>
      </c>
      <c r="D86" s="8" t="s">
        <v>10</v>
      </c>
      <c r="E86" s="9" t="s">
        <v>99</v>
      </c>
      <c r="F86" s="162"/>
      <c r="G86" s="163"/>
    </row>
    <row r="87" spans="1:7" ht="11.25" customHeight="1">
      <c r="A87" s="10">
        <f t="shared" si="0"/>
        <v>83</v>
      </c>
      <c r="B87" s="11"/>
      <c r="C87" s="11"/>
      <c r="D87" s="11" t="s">
        <v>12</v>
      </c>
      <c r="E87" s="12"/>
      <c r="F87" s="146"/>
      <c r="G87" s="147"/>
    </row>
    <row r="88" spans="1:7" ht="13.5" customHeight="1">
      <c r="A88" s="10">
        <f aca="true" t="shared" si="1" ref="A88:A172">ROW()-4</f>
        <v>84</v>
      </c>
      <c r="B88" s="11"/>
      <c r="C88" s="11"/>
      <c r="D88" s="11" t="s">
        <v>15</v>
      </c>
      <c r="E88" s="12" t="s">
        <v>100</v>
      </c>
      <c r="F88" s="146" t="s">
        <v>101</v>
      </c>
      <c r="G88" s="147"/>
    </row>
    <row r="89" spans="1:7" ht="13.5" customHeight="1">
      <c r="A89" s="10">
        <f t="shared" si="1"/>
        <v>85</v>
      </c>
      <c r="B89" s="11"/>
      <c r="C89" s="11"/>
      <c r="D89" s="11"/>
      <c r="E89" s="12"/>
      <c r="F89" s="146" t="s">
        <v>102</v>
      </c>
      <c r="G89" s="147"/>
    </row>
    <row r="90" spans="1:7" ht="11.25" customHeight="1">
      <c r="A90" s="10">
        <f t="shared" si="1"/>
        <v>86</v>
      </c>
      <c r="B90" s="11"/>
      <c r="C90" s="11"/>
      <c r="D90" s="11"/>
      <c r="E90" s="12" t="s">
        <v>103</v>
      </c>
      <c r="F90" s="146" t="s">
        <v>104</v>
      </c>
      <c r="G90" s="147"/>
    </row>
    <row r="91" spans="1:7" ht="11.25" customHeight="1">
      <c r="A91" s="10">
        <f t="shared" si="1"/>
        <v>87</v>
      </c>
      <c r="B91" s="11"/>
      <c r="C91" s="11"/>
      <c r="D91" s="11"/>
      <c r="E91" s="12"/>
      <c r="F91" s="146" t="s">
        <v>105</v>
      </c>
      <c r="G91" s="147"/>
    </row>
    <row r="92" spans="1:7" ht="11.25" customHeight="1">
      <c r="A92" s="10">
        <f t="shared" si="1"/>
        <v>88</v>
      </c>
      <c r="B92" s="11"/>
      <c r="C92" s="11"/>
      <c r="D92" s="11"/>
      <c r="E92" s="12" t="s">
        <v>106</v>
      </c>
      <c r="F92" s="146" t="s">
        <v>107</v>
      </c>
      <c r="G92" s="147"/>
    </row>
    <row r="93" spans="1:7" ht="11.25">
      <c r="A93" s="10">
        <f t="shared" si="1"/>
        <v>89</v>
      </c>
      <c r="B93" s="11"/>
      <c r="C93" s="11"/>
      <c r="D93" s="11" t="s">
        <v>32</v>
      </c>
      <c r="E93" s="16">
        <v>23</v>
      </c>
      <c r="F93" s="13" t="s">
        <v>108</v>
      </c>
      <c r="G93" s="14"/>
    </row>
    <row r="94" spans="1:7" ht="11.25">
      <c r="A94" s="10">
        <f t="shared" si="1"/>
        <v>90</v>
      </c>
      <c r="B94" s="11"/>
      <c r="C94" s="11"/>
      <c r="D94" s="11"/>
      <c r="E94" s="16">
        <v>22</v>
      </c>
      <c r="F94" s="13" t="s">
        <v>109</v>
      </c>
      <c r="G94" s="14"/>
    </row>
    <row r="95" spans="1:7" ht="11.25">
      <c r="A95" s="10">
        <f t="shared" si="1"/>
        <v>91</v>
      </c>
      <c r="B95" s="11"/>
      <c r="C95" s="11"/>
      <c r="D95" s="11"/>
      <c r="E95" s="16">
        <v>21</v>
      </c>
      <c r="F95" s="13" t="s">
        <v>110</v>
      </c>
      <c r="G95" s="14"/>
    </row>
    <row r="96" spans="1:7" ht="11.25">
      <c r="A96" s="10">
        <f t="shared" si="1"/>
        <v>92</v>
      </c>
      <c r="B96" s="11"/>
      <c r="C96" s="11"/>
      <c r="D96" s="11"/>
      <c r="E96" s="16">
        <v>20</v>
      </c>
      <c r="F96" s="13" t="s">
        <v>111</v>
      </c>
      <c r="G96" s="14"/>
    </row>
    <row r="97" spans="1:7" ht="11.25">
      <c r="A97" s="10">
        <f t="shared" si="1"/>
        <v>93</v>
      </c>
      <c r="B97" s="11"/>
      <c r="C97" s="11"/>
      <c r="D97" s="11"/>
      <c r="E97" s="16">
        <v>12</v>
      </c>
      <c r="F97" s="13" t="s">
        <v>112</v>
      </c>
      <c r="G97" s="14"/>
    </row>
    <row r="98" spans="1:7" ht="11.25">
      <c r="A98" s="10">
        <f t="shared" si="1"/>
        <v>94</v>
      </c>
      <c r="B98" s="11"/>
      <c r="C98" s="11"/>
      <c r="D98" s="11"/>
      <c r="E98" s="16">
        <v>11</v>
      </c>
      <c r="F98" s="13" t="s">
        <v>113</v>
      </c>
      <c r="G98" s="14"/>
    </row>
    <row r="99" spans="1:7" ht="11.25">
      <c r="A99" s="10">
        <f t="shared" si="1"/>
        <v>95</v>
      </c>
      <c r="B99" s="11"/>
      <c r="C99" s="11"/>
      <c r="D99" s="11"/>
      <c r="E99" s="16">
        <v>10</v>
      </c>
      <c r="F99" s="13" t="s">
        <v>114</v>
      </c>
      <c r="G99" s="14"/>
    </row>
    <row r="100" spans="1:7" ht="11.25">
      <c r="A100" s="10">
        <f t="shared" si="1"/>
        <v>96</v>
      </c>
      <c r="B100" s="11"/>
      <c r="C100" s="11"/>
      <c r="D100" s="11"/>
      <c r="E100" s="32" t="s">
        <v>115</v>
      </c>
      <c r="F100" s="13" t="s">
        <v>116</v>
      </c>
      <c r="G100" s="14"/>
    </row>
    <row r="101" spans="1:7" ht="11.25" customHeight="1" thickBot="1">
      <c r="A101" s="17">
        <f t="shared" si="1"/>
        <v>97</v>
      </c>
      <c r="B101" s="11"/>
      <c r="C101" s="11"/>
      <c r="D101" s="11" t="s">
        <v>64</v>
      </c>
      <c r="E101" s="58">
        <v>40438</v>
      </c>
      <c r="F101" s="146"/>
      <c r="G101" s="147"/>
    </row>
    <row r="102" spans="1:7" ht="11.25" customHeight="1" thickTop="1">
      <c r="A102" s="7">
        <f t="shared" si="1"/>
        <v>98</v>
      </c>
      <c r="B102" s="8" t="s">
        <v>117</v>
      </c>
      <c r="C102" s="8" t="s">
        <v>118</v>
      </c>
      <c r="D102" s="8" t="s">
        <v>10</v>
      </c>
      <c r="E102" s="9" t="s">
        <v>119</v>
      </c>
      <c r="F102" s="162"/>
      <c r="G102" s="163"/>
    </row>
    <row r="103" spans="1:7" ht="11.25" customHeight="1">
      <c r="A103" s="10">
        <f t="shared" si="1"/>
        <v>99</v>
      </c>
      <c r="B103" s="11"/>
      <c r="C103" s="11"/>
      <c r="D103" s="11" t="s">
        <v>12</v>
      </c>
      <c r="E103" s="12" t="s">
        <v>120</v>
      </c>
      <c r="F103" s="18"/>
      <c r="G103" s="19"/>
    </row>
    <row r="104" spans="1:7" ht="11.25" customHeight="1">
      <c r="A104" s="10">
        <f t="shared" si="1"/>
        <v>100</v>
      </c>
      <c r="B104" s="11"/>
      <c r="C104" s="11"/>
      <c r="D104" s="11" t="s">
        <v>15</v>
      </c>
      <c r="E104" s="12" t="s">
        <v>121</v>
      </c>
      <c r="F104" s="146" t="s">
        <v>122</v>
      </c>
      <c r="G104" s="147"/>
    </row>
    <row r="105" spans="1:7" ht="11.25" customHeight="1">
      <c r="A105" s="17">
        <f t="shared" si="1"/>
        <v>101</v>
      </c>
      <c r="B105" s="11"/>
      <c r="C105" s="11"/>
      <c r="D105" s="23" t="s">
        <v>123</v>
      </c>
      <c r="E105" s="24"/>
      <c r="F105" s="146" t="s">
        <v>124</v>
      </c>
      <c r="G105" s="147"/>
    </row>
    <row r="106" spans="1:7" ht="11.25" customHeight="1">
      <c r="A106" s="17">
        <f t="shared" si="1"/>
        <v>102</v>
      </c>
      <c r="B106" s="11"/>
      <c r="C106" s="11"/>
      <c r="D106" s="23" t="s">
        <v>125</v>
      </c>
      <c r="E106" s="76">
        <v>40436</v>
      </c>
      <c r="F106" s="64"/>
      <c r="G106" s="39"/>
    </row>
    <row r="107" spans="1:7" ht="11.25" customHeight="1">
      <c r="A107" s="17">
        <f t="shared" si="1"/>
        <v>103</v>
      </c>
      <c r="B107" s="27"/>
      <c r="C107" s="27"/>
      <c r="D107" s="23"/>
      <c r="E107" s="76">
        <v>40963</v>
      </c>
      <c r="F107" s="124" t="s">
        <v>126</v>
      </c>
      <c r="G107" s="39"/>
    </row>
    <row r="108" spans="1:7" ht="11.25" customHeight="1" thickBot="1">
      <c r="A108" s="17">
        <f t="shared" si="1"/>
        <v>104</v>
      </c>
      <c r="B108" s="27"/>
      <c r="C108" s="27"/>
      <c r="D108" s="11"/>
      <c r="E108" s="58">
        <v>44197</v>
      </c>
      <c r="F108" s="126" t="s">
        <v>127</v>
      </c>
      <c r="G108" s="125"/>
    </row>
    <row r="109" spans="1:7" ht="11.25" customHeight="1" thickTop="1">
      <c r="A109" s="7">
        <f t="shared" si="1"/>
        <v>105</v>
      </c>
      <c r="B109" s="8" t="s">
        <v>128</v>
      </c>
      <c r="C109" s="8" t="s">
        <v>129</v>
      </c>
      <c r="D109" s="8" t="s">
        <v>10</v>
      </c>
      <c r="E109" s="9" t="s">
        <v>130</v>
      </c>
      <c r="F109" s="162"/>
      <c r="G109" s="163"/>
    </row>
    <row r="110" spans="1:7" ht="11.25" customHeight="1">
      <c r="A110" s="10">
        <f t="shared" si="1"/>
        <v>106</v>
      </c>
      <c r="B110" s="26"/>
      <c r="C110" s="26"/>
      <c r="D110" s="26" t="s">
        <v>12</v>
      </c>
      <c r="E110" s="25" t="s">
        <v>13</v>
      </c>
      <c r="F110" s="40"/>
      <c r="G110" s="41"/>
    </row>
    <row r="111" spans="1:7" ht="11.25" customHeight="1">
      <c r="A111" s="10">
        <f t="shared" si="1"/>
        <v>107</v>
      </c>
      <c r="B111" s="26"/>
      <c r="C111" s="26"/>
      <c r="D111" s="26"/>
      <c r="E111" s="25" t="s">
        <v>131</v>
      </c>
      <c r="F111" s="40"/>
      <c r="G111" s="41"/>
    </row>
    <row r="112" spans="1:7" ht="11.25" customHeight="1">
      <c r="A112" s="10">
        <f t="shared" si="1"/>
        <v>108</v>
      </c>
      <c r="B112" s="42"/>
      <c r="C112" s="42"/>
      <c r="D112" s="26" t="s">
        <v>15</v>
      </c>
      <c r="E112" s="25" t="s">
        <v>132</v>
      </c>
      <c r="F112" s="43" t="s">
        <v>133</v>
      </c>
      <c r="G112" s="44"/>
    </row>
    <row r="113" spans="1:7" ht="11.25" customHeight="1">
      <c r="A113" s="10">
        <f t="shared" si="1"/>
        <v>109</v>
      </c>
      <c r="B113" s="42"/>
      <c r="C113" s="42"/>
      <c r="D113" s="26"/>
      <c r="E113" s="25"/>
      <c r="F113" s="43" t="s">
        <v>134</v>
      </c>
      <c r="G113" s="44"/>
    </row>
    <row r="114" spans="1:7" ht="11.25" customHeight="1">
      <c r="A114" s="10">
        <f t="shared" si="1"/>
        <v>110</v>
      </c>
      <c r="B114" s="42"/>
      <c r="C114" s="42"/>
      <c r="D114" s="26"/>
      <c r="E114" s="25"/>
      <c r="F114" s="43" t="s">
        <v>135</v>
      </c>
      <c r="G114" s="44"/>
    </row>
    <row r="115" spans="1:7" ht="11.25" customHeight="1">
      <c r="A115" s="17">
        <f t="shared" si="1"/>
        <v>111</v>
      </c>
      <c r="B115" s="21"/>
      <c r="C115" s="21"/>
      <c r="D115" s="27" t="s">
        <v>123</v>
      </c>
      <c r="E115" s="28"/>
      <c r="F115" s="146" t="s">
        <v>136</v>
      </c>
      <c r="G115" s="147"/>
    </row>
    <row r="116" spans="1:7" ht="11.25" customHeight="1" thickBot="1">
      <c r="A116" s="17">
        <f t="shared" si="1"/>
        <v>112</v>
      </c>
      <c r="B116" s="28"/>
      <c r="C116" s="28"/>
      <c r="D116" s="11" t="s">
        <v>64</v>
      </c>
      <c r="E116" s="15"/>
      <c r="F116" s="148" t="s">
        <v>137</v>
      </c>
      <c r="G116" s="149"/>
    </row>
    <row r="117" spans="1:7" ht="11.25" customHeight="1" thickTop="1">
      <c r="A117" s="7">
        <f t="shared" si="1"/>
        <v>113</v>
      </c>
      <c r="B117" s="8" t="s">
        <v>138</v>
      </c>
      <c r="C117" s="8" t="s">
        <v>139</v>
      </c>
      <c r="D117" s="8" t="s">
        <v>10</v>
      </c>
      <c r="E117" s="9" t="s">
        <v>140</v>
      </c>
      <c r="F117" s="162"/>
      <c r="G117" s="163"/>
    </row>
    <row r="118" spans="1:7" ht="11.25" customHeight="1">
      <c r="A118" s="10">
        <f t="shared" si="1"/>
        <v>114</v>
      </c>
      <c r="B118" s="11"/>
      <c r="C118" s="11"/>
      <c r="D118" s="11" t="s">
        <v>12</v>
      </c>
      <c r="E118" s="12" t="s">
        <v>141</v>
      </c>
      <c r="F118" s="18"/>
      <c r="G118" s="19"/>
    </row>
    <row r="119" spans="1:7" ht="11.25" customHeight="1">
      <c r="A119" s="10">
        <f t="shared" si="1"/>
        <v>115</v>
      </c>
      <c r="B119" s="26"/>
      <c r="C119" s="26"/>
      <c r="D119" s="26"/>
      <c r="E119" s="25" t="s">
        <v>142</v>
      </c>
      <c r="F119" s="40"/>
      <c r="G119" s="41"/>
    </row>
    <row r="120" spans="1:7" ht="11.25" customHeight="1">
      <c r="A120" s="17">
        <f t="shared" si="1"/>
        <v>116</v>
      </c>
      <c r="B120" s="21"/>
      <c r="C120" s="21"/>
      <c r="D120" s="27" t="s">
        <v>123</v>
      </c>
      <c r="E120" s="28"/>
      <c r="F120" s="146" t="s">
        <v>143</v>
      </c>
      <c r="G120" s="147"/>
    </row>
    <row r="121" spans="1:7" ht="11.25" customHeight="1" thickBot="1">
      <c r="A121" s="17">
        <f t="shared" si="1"/>
        <v>117</v>
      </c>
      <c r="B121" s="28"/>
      <c r="C121" s="28"/>
      <c r="D121" s="23" t="s">
        <v>64</v>
      </c>
      <c r="E121" s="24"/>
      <c r="F121" s="148" t="s">
        <v>137</v>
      </c>
      <c r="G121" s="149"/>
    </row>
    <row r="122" spans="1:7" ht="11.25" customHeight="1" thickTop="1">
      <c r="A122" s="7">
        <f t="shared" si="1"/>
        <v>118</v>
      </c>
      <c r="B122" s="8" t="s">
        <v>144</v>
      </c>
      <c r="C122" s="8" t="s">
        <v>145</v>
      </c>
      <c r="D122" s="8" t="s">
        <v>10</v>
      </c>
      <c r="E122" s="9" t="s">
        <v>146</v>
      </c>
      <c r="F122" s="160"/>
      <c r="G122" s="161"/>
    </row>
    <row r="123" spans="1:7" ht="11.25" customHeight="1">
      <c r="A123" s="10">
        <f t="shared" si="1"/>
        <v>119</v>
      </c>
      <c r="B123" s="11"/>
      <c r="C123" s="11"/>
      <c r="D123" s="11" t="s">
        <v>12</v>
      </c>
      <c r="E123" s="12"/>
      <c r="F123" s="18"/>
      <c r="G123" s="19"/>
    </row>
    <row r="124" spans="1:7" ht="11.25">
      <c r="A124" s="10">
        <f t="shared" si="1"/>
        <v>120</v>
      </c>
      <c r="B124" s="21"/>
      <c r="C124" s="21"/>
      <c r="D124" s="11" t="s">
        <v>15</v>
      </c>
      <c r="E124" s="21" t="s">
        <v>147</v>
      </c>
      <c r="F124" s="2" t="s">
        <v>148</v>
      </c>
      <c r="G124" s="29"/>
    </row>
    <row r="125" spans="1:7" ht="11.25">
      <c r="A125" s="10">
        <f t="shared" si="1"/>
        <v>121</v>
      </c>
      <c r="B125" s="21"/>
      <c r="C125" s="21"/>
      <c r="D125" s="11"/>
      <c r="E125" s="21" t="s">
        <v>149</v>
      </c>
      <c r="F125" s="22" t="s">
        <v>150</v>
      </c>
      <c r="G125" s="29"/>
    </row>
    <row r="126" spans="1:7" ht="11.25">
      <c r="A126" s="10">
        <f t="shared" si="1"/>
        <v>122</v>
      </c>
      <c r="B126" s="21"/>
      <c r="C126" s="21"/>
      <c r="D126" s="11"/>
      <c r="E126" s="21" t="s">
        <v>151</v>
      </c>
      <c r="F126" s="22" t="s">
        <v>152</v>
      </c>
      <c r="G126" s="29"/>
    </row>
    <row r="127" spans="1:7" ht="11.25">
      <c r="A127" s="10">
        <f t="shared" si="1"/>
        <v>123</v>
      </c>
      <c r="B127" s="21"/>
      <c r="C127" s="21"/>
      <c r="D127" s="11"/>
      <c r="E127" s="21"/>
      <c r="F127" s="22" t="s">
        <v>153</v>
      </c>
      <c r="G127" s="29"/>
    </row>
    <row r="128" spans="1:7" ht="11.25">
      <c r="A128" s="10">
        <f t="shared" si="1"/>
        <v>124</v>
      </c>
      <c r="B128" s="21"/>
      <c r="C128" s="21"/>
      <c r="D128" s="11"/>
      <c r="E128" s="21"/>
      <c r="F128" s="22" t="s">
        <v>154</v>
      </c>
      <c r="G128" s="29"/>
    </row>
    <row r="129" spans="1:7" ht="11.25">
      <c r="A129" s="10">
        <f t="shared" si="1"/>
        <v>125</v>
      </c>
      <c r="B129" s="21"/>
      <c r="C129" s="21"/>
      <c r="D129" s="11"/>
      <c r="E129" s="21" t="s">
        <v>155</v>
      </c>
      <c r="F129" s="22" t="s">
        <v>152</v>
      </c>
      <c r="G129" s="29"/>
    </row>
    <row r="130" spans="1:7" ht="13.5" customHeight="1">
      <c r="A130" s="10">
        <f t="shared" si="1"/>
        <v>126</v>
      </c>
      <c r="B130" s="21"/>
      <c r="C130" s="21"/>
      <c r="D130" s="11"/>
      <c r="E130" s="21"/>
      <c r="F130" s="156" t="s">
        <v>156</v>
      </c>
      <c r="G130" s="157"/>
    </row>
    <row r="131" spans="1:7" ht="11.25">
      <c r="A131" s="10">
        <f t="shared" si="1"/>
        <v>127</v>
      </c>
      <c r="B131" s="21"/>
      <c r="C131" s="21"/>
      <c r="D131" s="11"/>
      <c r="E131" s="21" t="s">
        <v>157</v>
      </c>
      <c r="F131" s="22" t="s">
        <v>158</v>
      </c>
      <c r="G131" s="29"/>
    </row>
    <row r="132" spans="1:7" ht="11.25">
      <c r="A132" s="10">
        <f t="shared" si="1"/>
        <v>128</v>
      </c>
      <c r="B132" s="21"/>
      <c r="C132" s="21"/>
      <c r="D132" s="11"/>
      <c r="E132" s="21"/>
      <c r="F132" s="22" t="s">
        <v>159</v>
      </c>
      <c r="G132" s="29"/>
    </row>
    <row r="133" spans="1:7" ht="11.25">
      <c r="A133" s="47">
        <f t="shared" si="1"/>
        <v>129</v>
      </c>
      <c r="B133" s="21"/>
      <c r="C133" s="21"/>
      <c r="D133" s="11"/>
      <c r="E133" s="21" t="s">
        <v>160</v>
      </c>
      <c r="F133" s="22" t="s">
        <v>161</v>
      </c>
      <c r="G133" s="29"/>
    </row>
    <row r="134" spans="1:7" ht="11.25">
      <c r="A134" s="47">
        <f t="shared" si="1"/>
        <v>130</v>
      </c>
      <c r="B134" s="21"/>
      <c r="C134" s="21"/>
      <c r="D134" s="11"/>
      <c r="E134" s="21"/>
      <c r="F134" s="22" t="s">
        <v>162</v>
      </c>
      <c r="G134" s="29"/>
    </row>
    <row r="135" spans="1:7" ht="11.25">
      <c r="A135" s="47">
        <f t="shared" si="1"/>
        <v>131</v>
      </c>
      <c r="B135" s="21"/>
      <c r="C135" s="21"/>
      <c r="D135" s="11"/>
      <c r="E135" s="21"/>
      <c r="F135" s="22" t="s">
        <v>163</v>
      </c>
      <c r="G135" s="29"/>
    </row>
    <row r="136" spans="1:7" ht="11.25">
      <c r="A136" s="47">
        <f t="shared" si="1"/>
        <v>132</v>
      </c>
      <c r="B136" s="21"/>
      <c r="C136" s="21"/>
      <c r="D136" s="11"/>
      <c r="E136" s="21" t="s">
        <v>164</v>
      </c>
      <c r="F136" s="2" t="s">
        <v>165</v>
      </c>
      <c r="G136" s="29"/>
    </row>
    <row r="137" spans="1:7" ht="11.25">
      <c r="A137" s="10">
        <f t="shared" si="1"/>
        <v>133</v>
      </c>
      <c r="B137" s="21"/>
      <c r="C137" s="21"/>
      <c r="D137" s="11" t="s">
        <v>123</v>
      </c>
      <c r="E137" s="21"/>
      <c r="F137" s="146" t="s">
        <v>143</v>
      </c>
      <c r="G137" s="147"/>
    </row>
    <row r="138" spans="1:7" ht="12" thickBot="1">
      <c r="A138" s="48">
        <f t="shared" si="1"/>
        <v>134</v>
      </c>
      <c r="B138" s="59"/>
      <c r="C138" s="59"/>
      <c r="D138" s="33" t="s">
        <v>64</v>
      </c>
      <c r="E138" s="15"/>
      <c r="F138" s="148" t="s">
        <v>137</v>
      </c>
      <c r="G138" s="149"/>
    </row>
    <row r="139" spans="1:7" ht="12.75" thickBot="1" thickTop="1">
      <c r="A139" s="62">
        <f t="shared" si="1"/>
        <v>135</v>
      </c>
      <c r="B139" s="27"/>
      <c r="C139" s="27"/>
      <c r="D139" s="27"/>
      <c r="E139" s="63"/>
      <c r="F139" s="64"/>
      <c r="G139" s="39"/>
    </row>
    <row r="140" spans="1:7" ht="11.25" customHeight="1" thickTop="1">
      <c r="A140" s="46">
        <f>ROW()-4</f>
        <v>136</v>
      </c>
      <c r="B140" s="65" t="str">
        <f>"code."&amp;C140</f>
        <v>code.EarthquakeForecast</v>
      </c>
      <c r="C140" s="65" t="s">
        <v>166</v>
      </c>
      <c r="D140" s="65" t="s">
        <v>167</v>
      </c>
      <c r="E140" s="66" t="s">
        <v>132</v>
      </c>
      <c r="F140" s="158"/>
      <c r="G140" s="159"/>
    </row>
    <row r="141" spans="1:7" ht="11.25" customHeight="1">
      <c r="A141" s="47">
        <f>ROW()-4</f>
        <v>137</v>
      </c>
      <c r="B141" s="11"/>
      <c r="C141" s="11"/>
      <c r="D141" s="11" t="s">
        <v>12</v>
      </c>
      <c r="E141" s="12"/>
      <c r="F141" s="146" t="s">
        <v>168</v>
      </c>
      <c r="G141" s="147"/>
    </row>
    <row r="142" spans="1:7" ht="11.25" customHeight="1">
      <c r="A142" s="47">
        <f>ROW()-4</f>
        <v>138</v>
      </c>
      <c r="B142" s="11"/>
      <c r="C142" s="11"/>
      <c r="D142" s="11" t="s">
        <v>169</v>
      </c>
      <c r="E142" s="12" t="s">
        <v>132</v>
      </c>
      <c r="F142" s="146"/>
      <c r="G142" s="147"/>
    </row>
    <row r="143" spans="1:7" ht="11.25" customHeight="1">
      <c r="A143" s="47">
        <f>ROW()-4</f>
        <v>139</v>
      </c>
      <c r="B143" s="11"/>
      <c r="C143" s="11"/>
      <c r="D143" s="11" t="s">
        <v>123</v>
      </c>
      <c r="E143" s="12"/>
      <c r="F143" s="146" t="s">
        <v>143</v>
      </c>
      <c r="G143" s="147"/>
    </row>
    <row r="144" spans="1:7" ht="11.25" customHeight="1" thickBot="1">
      <c r="A144" s="48">
        <f>ROW()-4</f>
        <v>140</v>
      </c>
      <c r="B144" s="33"/>
      <c r="C144" s="33"/>
      <c r="D144" s="33" t="s">
        <v>64</v>
      </c>
      <c r="E144" s="15"/>
      <c r="F144" s="148" t="s">
        <v>137</v>
      </c>
      <c r="G144" s="149"/>
    </row>
    <row r="145" spans="1:7" ht="11.25" customHeight="1" thickTop="1">
      <c r="A145" s="49">
        <f t="shared" si="1"/>
        <v>141</v>
      </c>
      <c r="B145" s="37" t="str">
        <f>"code."&amp;C145</f>
        <v>code.TokaiInformation</v>
      </c>
      <c r="C145" s="37" t="s">
        <v>170</v>
      </c>
      <c r="D145" s="37" t="s">
        <v>167</v>
      </c>
      <c r="E145" s="38" t="s">
        <v>171</v>
      </c>
      <c r="F145" s="154"/>
      <c r="G145" s="155"/>
    </row>
    <row r="146" spans="1:7" ht="11.25" customHeight="1">
      <c r="A146" s="47">
        <f t="shared" si="1"/>
        <v>142</v>
      </c>
      <c r="B146" s="11"/>
      <c r="C146" s="11"/>
      <c r="D146" s="11" t="s">
        <v>12</v>
      </c>
      <c r="E146" s="12"/>
      <c r="F146" s="146" t="s">
        <v>168</v>
      </c>
      <c r="G146" s="147"/>
    </row>
    <row r="147" spans="1:7" ht="11.25" customHeight="1">
      <c r="A147" s="47">
        <f t="shared" si="1"/>
        <v>143</v>
      </c>
      <c r="B147" s="11"/>
      <c r="C147" s="11"/>
      <c r="D147" s="11" t="s">
        <v>169</v>
      </c>
      <c r="E147" s="12" t="s">
        <v>172</v>
      </c>
      <c r="F147" s="146"/>
      <c r="G147" s="147"/>
    </row>
    <row r="148" spans="1:7" ht="11.25" customHeight="1">
      <c r="A148" s="47">
        <f t="shared" si="1"/>
        <v>144</v>
      </c>
      <c r="B148" s="11"/>
      <c r="C148" s="11"/>
      <c r="D148" s="11" t="s">
        <v>123</v>
      </c>
      <c r="E148" s="12"/>
      <c r="F148" s="146" t="s">
        <v>143</v>
      </c>
      <c r="G148" s="147"/>
    </row>
    <row r="149" spans="1:7" ht="11.25" customHeight="1" thickBot="1">
      <c r="A149" s="48">
        <f t="shared" si="1"/>
        <v>145</v>
      </c>
      <c r="B149" s="33"/>
      <c r="C149" s="33"/>
      <c r="D149" s="33" t="s">
        <v>64</v>
      </c>
      <c r="E149" s="15"/>
      <c r="F149" s="148" t="s">
        <v>137</v>
      </c>
      <c r="G149" s="149"/>
    </row>
    <row r="150" spans="1:7" ht="11.25" customHeight="1" thickTop="1">
      <c r="A150" s="49">
        <f t="shared" si="1"/>
        <v>146</v>
      </c>
      <c r="B150" s="37" t="str">
        <f>"code."&amp;C150</f>
        <v>code.AdditionalCommentEarthquake</v>
      </c>
      <c r="C150" s="37" t="s">
        <v>173</v>
      </c>
      <c r="D150" s="37" t="s">
        <v>167</v>
      </c>
      <c r="E150" s="38" t="s">
        <v>174</v>
      </c>
      <c r="F150" s="154"/>
      <c r="G150" s="155"/>
    </row>
    <row r="151" spans="1:7" ht="11.25" customHeight="1">
      <c r="A151" s="47">
        <f t="shared" si="1"/>
        <v>147</v>
      </c>
      <c r="B151" s="60"/>
      <c r="C151" s="60"/>
      <c r="D151" s="11" t="s">
        <v>12</v>
      </c>
      <c r="E151" s="12"/>
      <c r="F151" s="146" t="s">
        <v>168</v>
      </c>
      <c r="G151" s="147"/>
    </row>
    <row r="152" spans="1:7" ht="11.25" customHeight="1">
      <c r="A152" s="47">
        <f t="shared" si="1"/>
        <v>148</v>
      </c>
      <c r="B152" s="60"/>
      <c r="C152" s="60"/>
      <c r="D152" s="11" t="s">
        <v>169</v>
      </c>
      <c r="E152" s="12" t="s">
        <v>175</v>
      </c>
      <c r="F152" s="146"/>
      <c r="G152" s="147"/>
    </row>
    <row r="153" spans="1:7" ht="11.25" customHeight="1">
      <c r="A153" s="47">
        <f t="shared" si="1"/>
        <v>149</v>
      </c>
      <c r="B153" s="60"/>
      <c r="C153" s="60"/>
      <c r="D153" s="11"/>
      <c r="E153" s="12" t="s">
        <v>176</v>
      </c>
      <c r="F153" s="146"/>
      <c r="G153" s="147"/>
    </row>
    <row r="154" spans="1:7" ht="11.25" customHeight="1">
      <c r="A154" s="47">
        <f t="shared" si="1"/>
        <v>150</v>
      </c>
      <c r="B154" s="60"/>
      <c r="C154" s="60"/>
      <c r="D154" s="11"/>
      <c r="E154" s="12" t="s">
        <v>132</v>
      </c>
      <c r="F154" s="146"/>
      <c r="G154" s="147"/>
    </row>
    <row r="155" spans="1:7" ht="11.25" customHeight="1">
      <c r="A155" s="47">
        <f t="shared" si="1"/>
        <v>151</v>
      </c>
      <c r="B155" s="60"/>
      <c r="C155" s="60"/>
      <c r="D155" s="11"/>
      <c r="E155" s="12" t="s">
        <v>177</v>
      </c>
      <c r="F155" s="146"/>
      <c r="G155" s="147"/>
    </row>
    <row r="156" spans="1:7" ht="11.25" customHeight="1">
      <c r="A156" s="47">
        <f t="shared" si="1"/>
        <v>152</v>
      </c>
      <c r="B156" s="60"/>
      <c r="C156" s="60"/>
      <c r="D156" s="11"/>
      <c r="E156" s="12" t="s">
        <v>178</v>
      </c>
      <c r="F156" s="146"/>
      <c r="G156" s="147"/>
    </row>
    <row r="157" spans="1:7" ht="11.25" customHeight="1">
      <c r="A157" s="47">
        <f t="shared" si="1"/>
        <v>153</v>
      </c>
      <c r="B157" s="60"/>
      <c r="C157" s="60"/>
      <c r="D157" s="11" t="s">
        <v>123</v>
      </c>
      <c r="E157" s="12"/>
      <c r="F157" s="146" t="s">
        <v>143</v>
      </c>
      <c r="G157" s="147"/>
    </row>
    <row r="158" spans="1:7" ht="11.25" customHeight="1" thickBot="1">
      <c r="A158" s="48">
        <f t="shared" si="1"/>
        <v>154</v>
      </c>
      <c r="B158" s="61"/>
      <c r="C158" s="61"/>
      <c r="D158" s="33" t="s">
        <v>64</v>
      </c>
      <c r="E158" s="15"/>
      <c r="F158" s="148" t="s">
        <v>137</v>
      </c>
      <c r="G158" s="149"/>
    </row>
    <row r="159" spans="1:7" ht="11.25" customHeight="1" thickTop="1">
      <c r="A159" s="49">
        <f t="shared" si="1"/>
        <v>155</v>
      </c>
      <c r="B159" s="37" t="str">
        <f>"code."&amp;C159</f>
        <v>code.Significancy</v>
      </c>
      <c r="C159" s="37" t="s">
        <v>179</v>
      </c>
      <c r="D159" s="37" t="s">
        <v>167</v>
      </c>
      <c r="E159" s="38" t="s">
        <v>180</v>
      </c>
      <c r="F159" s="154"/>
      <c r="G159" s="155"/>
    </row>
    <row r="160" spans="1:7" ht="11.25" customHeight="1">
      <c r="A160" s="47">
        <f t="shared" si="1"/>
        <v>156</v>
      </c>
      <c r="B160" s="11"/>
      <c r="C160" s="11"/>
      <c r="D160" s="11" t="s">
        <v>12</v>
      </c>
      <c r="E160" s="12"/>
      <c r="F160" s="146" t="s">
        <v>181</v>
      </c>
      <c r="G160" s="147"/>
    </row>
    <row r="161" spans="1:7" ht="11.25" customHeight="1">
      <c r="A161" s="47">
        <f t="shared" si="1"/>
        <v>157</v>
      </c>
      <c r="B161" s="11"/>
      <c r="C161" s="11"/>
      <c r="D161" s="11" t="s">
        <v>169</v>
      </c>
      <c r="E161" s="12" t="s">
        <v>182</v>
      </c>
      <c r="F161" s="146"/>
      <c r="G161" s="147"/>
    </row>
    <row r="162" spans="1:7" ht="11.25">
      <c r="A162" s="10">
        <f t="shared" si="1"/>
        <v>158</v>
      </c>
      <c r="B162" s="11"/>
      <c r="C162" s="11"/>
      <c r="D162" s="11" t="s">
        <v>32</v>
      </c>
      <c r="E162" s="32" t="s">
        <v>115</v>
      </c>
      <c r="F162" s="13" t="s">
        <v>183</v>
      </c>
      <c r="G162" s="14"/>
    </row>
    <row r="163" spans="1:7" ht="11.25">
      <c r="A163" s="10">
        <f t="shared" si="1"/>
        <v>159</v>
      </c>
      <c r="B163" s="11"/>
      <c r="C163" s="11"/>
      <c r="D163" s="11"/>
      <c r="E163" s="32" t="s">
        <v>184</v>
      </c>
      <c r="F163" s="13" t="s">
        <v>185</v>
      </c>
      <c r="G163" s="14"/>
    </row>
    <row r="164" spans="1:7" ht="11.25">
      <c r="A164" s="10">
        <f t="shared" si="1"/>
        <v>160</v>
      </c>
      <c r="B164" s="11"/>
      <c r="C164" s="11"/>
      <c r="D164" s="11"/>
      <c r="E164" s="32" t="s">
        <v>186</v>
      </c>
      <c r="F164" s="13" t="s">
        <v>187</v>
      </c>
      <c r="G164" s="14"/>
    </row>
    <row r="165" spans="1:7" ht="11.25">
      <c r="A165" s="10">
        <f t="shared" si="1"/>
        <v>161</v>
      </c>
      <c r="B165" s="11"/>
      <c r="C165" s="11"/>
      <c r="D165" s="11"/>
      <c r="E165" s="32" t="s">
        <v>188</v>
      </c>
      <c r="F165" s="13" t="s">
        <v>189</v>
      </c>
      <c r="G165" s="14"/>
    </row>
    <row r="166" spans="1:7" ht="11.25" customHeight="1" thickBot="1">
      <c r="A166" s="48">
        <f t="shared" si="1"/>
        <v>162</v>
      </c>
      <c r="B166" s="33"/>
      <c r="C166" s="33"/>
      <c r="D166" s="33" t="s">
        <v>64</v>
      </c>
      <c r="E166" s="58">
        <v>42263</v>
      </c>
      <c r="F166" s="148"/>
      <c r="G166" s="149"/>
    </row>
    <row r="167" spans="1:7" ht="11.25" customHeight="1" thickTop="1">
      <c r="A167" s="49">
        <f t="shared" si="1"/>
        <v>163</v>
      </c>
      <c r="B167" s="127" t="str">
        <f>"code."&amp;C167</f>
        <v>code.EarthquakeInformation</v>
      </c>
      <c r="C167" s="127" t="s">
        <v>190</v>
      </c>
      <c r="D167" s="127" t="s">
        <v>167</v>
      </c>
      <c r="E167" s="128" t="s">
        <v>191</v>
      </c>
      <c r="F167" s="150"/>
      <c r="G167" s="151"/>
    </row>
    <row r="168" spans="1:7" ht="11.25" customHeight="1">
      <c r="A168" s="47">
        <f t="shared" si="1"/>
        <v>164</v>
      </c>
      <c r="B168" s="129"/>
      <c r="C168" s="129"/>
      <c r="D168" s="129" t="s">
        <v>12</v>
      </c>
      <c r="E168" s="130"/>
      <c r="F168" s="152" t="s">
        <v>168</v>
      </c>
      <c r="G168" s="153"/>
    </row>
    <row r="169" spans="1:7" ht="11.25" customHeight="1">
      <c r="A169" s="47">
        <f t="shared" si="1"/>
        <v>165</v>
      </c>
      <c r="B169" s="129"/>
      <c r="C169" s="129"/>
      <c r="D169" s="129" t="s">
        <v>169</v>
      </c>
      <c r="E169" s="130" t="s">
        <v>192</v>
      </c>
      <c r="F169" s="152"/>
      <c r="G169" s="153"/>
    </row>
    <row r="170" spans="1:7" ht="11.25" customHeight="1">
      <c r="A170" s="47">
        <f t="shared" si="1"/>
        <v>166</v>
      </c>
      <c r="B170" s="129"/>
      <c r="C170" s="129"/>
      <c r="D170" s="129" t="s">
        <v>123</v>
      </c>
      <c r="E170" s="130"/>
      <c r="F170" s="152" t="s">
        <v>143</v>
      </c>
      <c r="G170" s="153"/>
    </row>
    <row r="171" spans="1:7" ht="11.25" customHeight="1" thickBot="1">
      <c r="A171" s="48">
        <f t="shared" si="1"/>
        <v>167</v>
      </c>
      <c r="B171" s="131"/>
      <c r="C171" s="131"/>
      <c r="D171" s="131" t="s">
        <v>64</v>
      </c>
      <c r="E171" s="132"/>
      <c r="F171" s="144" t="s">
        <v>137</v>
      </c>
      <c r="G171" s="145"/>
    </row>
    <row r="172" spans="1:7" ht="12" thickTop="1">
      <c r="A172" s="62">
        <f t="shared" si="1"/>
        <v>168</v>
      </c>
      <c r="B172" s="28" t="s">
        <v>193</v>
      </c>
      <c r="C172" s="28"/>
      <c r="D172" s="28"/>
      <c r="E172" s="28"/>
      <c r="F172" s="81"/>
      <c r="G172" s="82"/>
    </row>
    <row r="173" spans="1:7" ht="11.25">
      <c r="A173" s="83"/>
      <c r="B173" s="84"/>
      <c r="C173" s="84"/>
      <c r="D173" s="84"/>
      <c r="E173" s="84"/>
      <c r="F173" s="84"/>
      <c r="G173" s="84"/>
    </row>
    <row r="174" spans="1:7" ht="11.25">
      <c r="A174" s="79"/>
      <c r="B174" s="85"/>
      <c r="C174" s="85"/>
      <c r="D174" s="85"/>
      <c r="E174" s="85"/>
      <c r="F174" s="85"/>
      <c r="G174" s="85"/>
    </row>
    <row r="175" spans="1:7" ht="11.25">
      <c r="A175" s="79"/>
      <c r="B175" s="85"/>
      <c r="C175" s="85"/>
      <c r="D175" s="85"/>
      <c r="E175" s="85"/>
      <c r="F175" s="85"/>
      <c r="G175" s="85"/>
    </row>
    <row r="176" spans="1:7" ht="11.25">
      <c r="A176" s="79"/>
      <c r="B176" s="85"/>
      <c r="C176" s="85"/>
      <c r="D176" s="85"/>
      <c r="E176" s="85"/>
      <c r="F176" s="85"/>
      <c r="G176" s="85"/>
    </row>
    <row r="177" spans="1:7" ht="11.25">
      <c r="A177" s="79"/>
      <c r="B177" s="85"/>
      <c r="C177" s="85"/>
      <c r="D177" s="85"/>
      <c r="E177" s="85"/>
      <c r="F177" s="85"/>
      <c r="G177" s="85"/>
    </row>
    <row r="178" spans="1:7" ht="11.25">
      <c r="A178" s="79"/>
      <c r="B178" s="85"/>
      <c r="C178" s="85"/>
      <c r="D178" s="85"/>
      <c r="E178" s="85"/>
      <c r="F178" s="85"/>
      <c r="G178" s="85"/>
    </row>
    <row r="179" spans="1:7" ht="11.25">
      <c r="A179" s="79"/>
      <c r="B179" s="85"/>
      <c r="C179" s="85"/>
      <c r="D179" s="85"/>
      <c r="E179" s="85"/>
      <c r="F179" s="85"/>
      <c r="G179" s="85"/>
    </row>
    <row r="180" spans="1:7" ht="11.25">
      <c r="A180" s="79"/>
      <c r="B180" s="85"/>
      <c r="C180" s="85"/>
      <c r="D180" s="85"/>
      <c r="E180" s="85"/>
      <c r="F180" s="85"/>
      <c r="G180" s="85"/>
    </row>
    <row r="181" spans="1:7" ht="11.25">
      <c r="A181" s="79"/>
      <c r="B181" s="85"/>
      <c r="C181" s="85"/>
      <c r="D181" s="85"/>
      <c r="E181" s="85"/>
      <c r="F181" s="85"/>
      <c r="G181" s="85"/>
    </row>
    <row r="182" spans="1:7" ht="11.25">
      <c r="A182" s="79"/>
      <c r="B182" s="85"/>
      <c r="C182" s="85"/>
      <c r="D182" s="85"/>
      <c r="E182" s="85"/>
      <c r="F182" s="85"/>
      <c r="G182" s="85"/>
    </row>
    <row r="183" spans="1:7" ht="11.25">
      <c r="A183" s="79"/>
      <c r="B183" s="85"/>
      <c r="C183" s="85"/>
      <c r="D183" s="85"/>
      <c r="E183" s="85"/>
      <c r="F183" s="85"/>
      <c r="G183" s="85"/>
    </row>
    <row r="184" spans="1:7" ht="11.25">
      <c r="A184" s="79"/>
      <c r="B184" s="85"/>
      <c r="C184" s="85"/>
      <c r="D184" s="85"/>
      <c r="E184" s="85"/>
      <c r="F184" s="85"/>
      <c r="G184" s="85"/>
    </row>
  </sheetData>
  <sheetProtection/>
  <mergeCells count="97">
    <mergeCell ref="F20:G20"/>
    <mergeCell ref="F21:G21"/>
    <mergeCell ref="F10:G10"/>
    <mergeCell ref="F4:G4"/>
    <mergeCell ref="F5:G5"/>
    <mergeCell ref="F6:G6"/>
    <mergeCell ref="F8:G8"/>
    <mergeCell ref="F9:G9"/>
    <mergeCell ref="F47:G47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54:G54"/>
    <mergeCell ref="F55:G55"/>
    <mergeCell ref="F56:G56"/>
    <mergeCell ref="F57:G57"/>
    <mergeCell ref="F58:G58"/>
    <mergeCell ref="F59:G59"/>
    <mergeCell ref="F71:G71"/>
    <mergeCell ref="F72:G72"/>
    <mergeCell ref="F73:G73"/>
    <mergeCell ref="F74:G74"/>
    <mergeCell ref="F63:G63"/>
    <mergeCell ref="F48:G48"/>
    <mergeCell ref="F49:G49"/>
    <mergeCell ref="F50:G50"/>
    <mergeCell ref="F51:G51"/>
    <mergeCell ref="F52:G52"/>
    <mergeCell ref="F89:G89"/>
    <mergeCell ref="F90:G90"/>
    <mergeCell ref="F77:G77"/>
    <mergeCell ref="F64:G64"/>
    <mergeCell ref="F65:G65"/>
    <mergeCell ref="F66:G66"/>
    <mergeCell ref="F67:G67"/>
    <mergeCell ref="F68:G68"/>
    <mergeCell ref="F69:G69"/>
    <mergeCell ref="F70:G70"/>
    <mergeCell ref="F91:G91"/>
    <mergeCell ref="F78:G78"/>
    <mergeCell ref="F79:G79"/>
    <mergeCell ref="F80:G80"/>
    <mergeCell ref="F81:G81"/>
    <mergeCell ref="F82:G82"/>
    <mergeCell ref="F85:G85"/>
    <mergeCell ref="F86:G86"/>
    <mergeCell ref="F87:G87"/>
    <mergeCell ref="F88:G88"/>
    <mergeCell ref="F109:G109"/>
    <mergeCell ref="F115:G115"/>
    <mergeCell ref="F116:G116"/>
    <mergeCell ref="F117:G117"/>
    <mergeCell ref="F120:G120"/>
    <mergeCell ref="F121:G121"/>
    <mergeCell ref="F144:G144"/>
    <mergeCell ref="F145:G145"/>
    <mergeCell ref="F146:G146"/>
    <mergeCell ref="F147:G147"/>
    <mergeCell ref="F122:G122"/>
    <mergeCell ref="F92:G92"/>
    <mergeCell ref="F101:G101"/>
    <mergeCell ref="F102:G102"/>
    <mergeCell ref="F104:G104"/>
    <mergeCell ref="F105:G105"/>
    <mergeCell ref="F158:G158"/>
    <mergeCell ref="F159:G159"/>
    <mergeCell ref="F148:G148"/>
    <mergeCell ref="F130:G130"/>
    <mergeCell ref="F137:G137"/>
    <mergeCell ref="F138:G138"/>
    <mergeCell ref="F140:G140"/>
    <mergeCell ref="F141:G141"/>
    <mergeCell ref="F142:G142"/>
    <mergeCell ref="F143:G143"/>
    <mergeCell ref="F160:G160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71:G171"/>
    <mergeCell ref="F161:G161"/>
    <mergeCell ref="F166:G166"/>
    <mergeCell ref="F167:G167"/>
    <mergeCell ref="F168:G168"/>
    <mergeCell ref="F169:G169"/>
    <mergeCell ref="F170:G170"/>
  </mergeCells>
  <printOptions horizontalCentered="1"/>
  <pageMargins left="0.5905511811023623" right="0.1968503937007874" top="0.5905511811023623" bottom="0.4724409448818898" header="0" footer="0"/>
  <pageSetup fitToHeight="11" horizontalDpi="600" verticalDpi="600" orientation="landscape" paperSize="9" scale="78" r:id="rId2"/>
  <rowBreaks count="3" manualBreakCount="3">
    <brk id="55" max="6" man="1"/>
    <brk id="108" max="6" man="1"/>
    <brk id="172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628"/>
  <sheetViews>
    <sheetView tabSelected="1" view="pageBreakPreview" zoomScaleSheetLayoutView="100" zoomScalePageLayoutView="0" workbookViewId="0" topLeftCell="A1">
      <selection activeCell="G1" sqref="G1"/>
    </sheetView>
  </sheetViews>
  <sheetFormatPr defaultColWidth="9.00390625" defaultRowHeight="13.5"/>
  <cols>
    <col min="1" max="1" width="4.625" style="2" customWidth="1"/>
    <col min="2" max="2" width="20.625" style="2" customWidth="1"/>
    <col min="3" max="3" width="15.625" style="2" customWidth="1"/>
    <col min="4" max="4" width="20.625" style="2" customWidth="1"/>
    <col min="5" max="5" width="40.625" style="2" customWidth="1"/>
    <col min="6" max="6" width="25.625" style="2" customWidth="1"/>
    <col min="7" max="7" width="27.25390625" style="2" customWidth="1"/>
    <col min="8" max="8" width="12.625" style="2" customWidth="1"/>
    <col min="9" max="16384" width="9.00390625" style="2" customWidth="1"/>
  </cols>
  <sheetData>
    <row r="1" ht="14.25">
      <c r="G1" s="3" t="s">
        <v>194</v>
      </c>
    </row>
    <row r="2" ht="3.75" customHeight="1">
      <c r="G2" s="45"/>
    </row>
    <row r="3" spans="1:7" ht="24.75" customHeight="1" thickBot="1">
      <c r="A3" s="4"/>
      <c r="B3" s="5" t="s">
        <v>195</v>
      </c>
      <c r="C3" s="5"/>
      <c r="D3" s="5"/>
      <c r="E3" s="5"/>
      <c r="F3" s="5"/>
      <c r="G3" s="6"/>
    </row>
    <row r="4" spans="1:7" ht="24.75" customHeight="1" thickBot="1" thickTop="1">
      <c r="A4" s="77" t="s">
        <v>2</v>
      </c>
      <c r="B4" s="78" t="s">
        <v>3</v>
      </c>
      <c r="C4" s="78" t="s">
        <v>4</v>
      </c>
      <c r="D4" s="78" t="s">
        <v>5</v>
      </c>
      <c r="E4" s="78" t="s">
        <v>6</v>
      </c>
      <c r="F4" s="181" t="s">
        <v>7</v>
      </c>
      <c r="G4" s="182"/>
    </row>
    <row r="5" spans="1:7" ht="11.25" customHeight="1" thickTop="1">
      <c r="A5" s="46">
        <f aca="true" t="shared" si="0" ref="A5:A36">ROW()-4</f>
        <v>1</v>
      </c>
      <c r="B5" s="8" t="str">
        <f>CONCATENATE("code.",C5)</f>
        <v>code.AreaForecast</v>
      </c>
      <c r="C5" s="8" t="s">
        <v>196</v>
      </c>
      <c r="D5" s="8" t="s">
        <v>167</v>
      </c>
      <c r="E5" s="9" t="s">
        <v>197</v>
      </c>
      <c r="F5" s="162" t="s">
        <v>198</v>
      </c>
      <c r="G5" s="163"/>
    </row>
    <row r="6" spans="1:7" ht="11.25" customHeight="1">
      <c r="A6" s="47">
        <f t="shared" si="0"/>
        <v>2</v>
      </c>
      <c r="B6" s="11"/>
      <c r="C6" s="11"/>
      <c r="D6" s="11" t="s">
        <v>12</v>
      </c>
      <c r="E6" s="12" t="s">
        <v>199</v>
      </c>
      <c r="F6" s="146" t="s">
        <v>200</v>
      </c>
      <c r="G6" s="147"/>
    </row>
    <row r="7" spans="1:7" ht="11.25" customHeight="1">
      <c r="A7" s="47">
        <f t="shared" si="0"/>
        <v>3</v>
      </c>
      <c r="B7" s="11"/>
      <c r="C7" s="11"/>
      <c r="D7" s="11"/>
      <c r="E7" s="12" t="s">
        <v>201</v>
      </c>
      <c r="F7" s="146" t="s">
        <v>202</v>
      </c>
      <c r="G7" s="147"/>
    </row>
    <row r="8" spans="1:7" ht="11.25" customHeight="1">
      <c r="A8" s="47">
        <f t="shared" si="0"/>
        <v>4</v>
      </c>
      <c r="B8" s="11"/>
      <c r="C8" s="11"/>
      <c r="D8" s="11"/>
      <c r="E8" s="12" t="s">
        <v>203</v>
      </c>
      <c r="F8" s="146" t="s">
        <v>202</v>
      </c>
      <c r="G8" s="147"/>
    </row>
    <row r="9" spans="1:7" ht="11.25" customHeight="1">
      <c r="A9" s="47">
        <f t="shared" si="0"/>
        <v>5</v>
      </c>
      <c r="B9" s="11"/>
      <c r="C9" s="11"/>
      <c r="D9" s="11"/>
      <c r="E9" s="12" t="s">
        <v>204</v>
      </c>
      <c r="F9" s="146" t="s">
        <v>202</v>
      </c>
      <c r="G9" s="147"/>
    </row>
    <row r="10" spans="1:7" ht="11.25" customHeight="1">
      <c r="A10" s="47">
        <f t="shared" si="0"/>
        <v>6</v>
      </c>
      <c r="B10" s="11"/>
      <c r="C10" s="11"/>
      <c r="D10" s="11"/>
      <c r="E10" s="12" t="s">
        <v>205</v>
      </c>
      <c r="F10" s="146" t="s">
        <v>202</v>
      </c>
      <c r="G10" s="147"/>
    </row>
    <row r="11" spans="1:7" ht="11.25" customHeight="1">
      <c r="A11" s="47">
        <f t="shared" si="0"/>
        <v>7</v>
      </c>
      <c r="B11" s="11"/>
      <c r="C11" s="11"/>
      <c r="D11" s="11" t="s">
        <v>15</v>
      </c>
      <c r="E11" s="12" t="s">
        <v>206</v>
      </c>
      <c r="F11" s="146" t="s">
        <v>207</v>
      </c>
      <c r="G11" s="147"/>
    </row>
    <row r="12" spans="1:7" ht="11.25" customHeight="1">
      <c r="A12" s="47">
        <f t="shared" si="0"/>
        <v>8</v>
      </c>
      <c r="B12" s="11"/>
      <c r="C12" s="11"/>
      <c r="D12" s="11"/>
      <c r="E12" s="12" t="s">
        <v>208</v>
      </c>
      <c r="F12" s="146" t="s">
        <v>209</v>
      </c>
      <c r="G12" s="147"/>
    </row>
    <row r="13" spans="1:7" ht="11.25" customHeight="1">
      <c r="A13" s="47">
        <f t="shared" si="0"/>
        <v>9</v>
      </c>
      <c r="B13" s="11"/>
      <c r="C13" s="11"/>
      <c r="D13" s="11"/>
      <c r="E13" s="12" t="s">
        <v>210</v>
      </c>
      <c r="F13" s="146" t="s">
        <v>211</v>
      </c>
      <c r="G13" s="147"/>
    </row>
    <row r="14" spans="1:7" ht="11.25" customHeight="1">
      <c r="A14" s="47">
        <f t="shared" si="0"/>
        <v>10</v>
      </c>
      <c r="B14" s="11"/>
      <c r="C14" s="11"/>
      <c r="D14" s="11"/>
      <c r="E14" s="12" t="s">
        <v>212</v>
      </c>
      <c r="G14" s="29"/>
    </row>
    <row r="15" spans="1:7" ht="11.25" customHeight="1">
      <c r="A15" s="47">
        <f t="shared" si="0"/>
        <v>11</v>
      </c>
      <c r="B15" s="11"/>
      <c r="C15" s="11"/>
      <c r="D15" s="11"/>
      <c r="E15" s="116" t="s">
        <v>213</v>
      </c>
      <c r="F15" s="146" t="s">
        <v>214</v>
      </c>
      <c r="G15" s="147"/>
    </row>
    <row r="16" spans="1:7" ht="11.25" customHeight="1">
      <c r="A16" s="47">
        <f t="shared" si="0"/>
        <v>12</v>
      </c>
      <c r="B16" s="11"/>
      <c r="C16" s="11"/>
      <c r="D16" s="11" t="s">
        <v>123</v>
      </c>
      <c r="E16" s="12"/>
      <c r="F16" s="146" t="s">
        <v>215</v>
      </c>
      <c r="G16" s="147"/>
    </row>
    <row r="17" spans="1:7" ht="11.25" customHeight="1">
      <c r="A17" s="47">
        <f t="shared" si="0"/>
        <v>13</v>
      </c>
      <c r="B17" s="23"/>
      <c r="C17" s="23"/>
      <c r="D17" s="23" t="s">
        <v>64</v>
      </c>
      <c r="E17" s="69">
        <v>40436</v>
      </c>
      <c r="F17" s="70"/>
      <c r="G17" s="71"/>
    </row>
    <row r="18" spans="1:7" ht="11.25" customHeight="1">
      <c r="A18" s="47">
        <f t="shared" si="0"/>
        <v>14</v>
      </c>
      <c r="B18" s="107"/>
      <c r="C18" s="107"/>
      <c r="D18" s="107"/>
      <c r="E18" s="102">
        <v>41446</v>
      </c>
      <c r="F18" s="193" t="s">
        <v>216</v>
      </c>
      <c r="G18" s="194"/>
    </row>
    <row r="19" spans="1:7" ht="11.25" customHeight="1">
      <c r="A19" s="47">
        <f t="shared" si="0"/>
        <v>15</v>
      </c>
      <c r="B19" s="107"/>
      <c r="C19" s="107"/>
      <c r="D19" s="107"/>
      <c r="E19" s="102"/>
      <c r="F19" s="193" t="s">
        <v>217</v>
      </c>
      <c r="G19" s="194"/>
    </row>
    <row r="20" spans="1:7" ht="11.25" customHeight="1">
      <c r="A20" s="141">
        <f t="shared" si="0"/>
        <v>16</v>
      </c>
      <c r="B20" s="107"/>
      <c r="C20" s="115"/>
      <c r="D20" s="115"/>
      <c r="E20" s="72">
        <v>43404</v>
      </c>
      <c r="F20" s="206" t="s">
        <v>218</v>
      </c>
      <c r="G20" s="207"/>
    </row>
    <row r="21" spans="1:7" ht="11.25" customHeight="1">
      <c r="A21" s="141">
        <f t="shared" si="0"/>
        <v>17</v>
      </c>
      <c r="B21" s="107"/>
      <c r="C21" s="107"/>
      <c r="D21" s="107"/>
      <c r="E21" s="119">
        <v>45338</v>
      </c>
      <c r="F21" s="189" t="s">
        <v>219</v>
      </c>
      <c r="G21" s="190"/>
    </row>
    <row r="22" spans="1:7" ht="11.25" customHeight="1" thickBot="1">
      <c r="A22" s="105">
        <f t="shared" si="0"/>
        <v>18</v>
      </c>
      <c r="B22" s="106"/>
      <c r="C22" s="106"/>
      <c r="D22" s="106"/>
      <c r="E22" s="139"/>
      <c r="F22" s="259" t="s">
        <v>220</v>
      </c>
      <c r="G22" s="260"/>
    </row>
    <row r="23" spans="1:7" ht="11.25" customHeight="1" thickTop="1">
      <c r="A23" s="49">
        <f t="shared" si="0"/>
        <v>19</v>
      </c>
      <c r="B23" s="30" t="str">
        <f>CONCATENATE("code.",C23)</f>
        <v>code.AreaForecastEEW</v>
      </c>
      <c r="C23" s="30" t="s">
        <v>221</v>
      </c>
      <c r="D23" s="30" t="s">
        <v>10</v>
      </c>
      <c r="E23" s="31" t="s">
        <v>222</v>
      </c>
      <c r="F23" s="160"/>
      <c r="G23" s="161"/>
    </row>
    <row r="24" spans="1:7" ht="11.25" customHeight="1">
      <c r="A24" s="47">
        <f t="shared" si="0"/>
        <v>20</v>
      </c>
      <c r="B24" s="11"/>
      <c r="C24" s="11"/>
      <c r="D24" s="11" t="s">
        <v>12</v>
      </c>
      <c r="E24" s="12" t="s">
        <v>199</v>
      </c>
      <c r="F24" s="146" t="s">
        <v>200</v>
      </c>
      <c r="G24" s="147"/>
    </row>
    <row r="25" spans="1:7" ht="11.25" customHeight="1">
      <c r="A25" s="47">
        <f t="shared" si="0"/>
        <v>21</v>
      </c>
      <c r="B25" s="11"/>
      <c r="C25" s="11"/>
      <c r="D25" s="11" t="s">
        <v>15</v>
      </c>
      <c r="E25" s="20" t="s">
        <v>223</v>
      </c>
      <c r="F25" s="146" t="s">
        <v>224</v>
      </c>
      <c r="G25" s="147"/>
    </row>
    <row r="26" spans="1:7" ht="11.25" customHeight="1">
      <c r="A26" s="47">
        <f t="shared" si="0"/>
        <v>22</v>
      </c>
      <c r="B26" s="11"/>
      <c r="C26" s="11"/>
      <c r="D26" s="11" t="s">
        <v>123</v>
      </c>
      <c r="E26" s="12"/>
      <c r="F26" s="146" t="s">
        <v>143</v>
      </c>
      <c r="G26" s="147"/>
    </row>
    <row r="27" spans="1:7" ht="11.25" customHeight="1" thickBot="1">
      <c r="A27" s="48">
        <f t="shared" si="0"/>
        <v>23</v>
      </c>
      <c r="B27" s="33"/>
      <c r="C27" s="33"/>
      <c r="D27" s="33" t="s">
        <v>64</v>
      </c>
      <c r="E27" s="15"/>
      <c r="F27" s="34" t="s">
        <v>225</v>
      </c>
      <c r="G27" s="35"/>
    </row>
    <row r="28" spans="1:7" ht="11.25" customHeight="1" thickTop="1">
      <c r="A28" s="49">
        <f t="shared" si="0"/>
        <v>24</v>
      </c>
      <c r="B28" s="30" t="str">
        <f>CONCATENATE("code.",C28)</f>
        <v>code.AreaForecastLocalM</v>
      </c>
      <c r="C28" s="30" t="s">
        <v>226</v>
      </c>
      <c r="D28" s="30" t="s">
        <v>10</v>
      </c>
      <c r="E28" s="31" t="s">
        <v>227</v>
      </c>
      <c r="F28" s="160"/>
      <c r="G28" s="161"/>
    </row>
    <row r="29" spans="1:7" ht="11.25" customHeight="1">
      <c r="A29" s="47">
        <f t="shared" si="0"/>
        <v>25</v>
      </c>
      <c r="B29" s="11"/>
      <c r="C29" s="11"/>
      <c r="D29" s="11" t="s">
        <v>12</v>
      </c>
      <c r="E29" s="12" t="s">
        <v>199</v>
      </c>
      <c r="F29" s="146" t="s">
        <v>200</v>
      </c>
      <c r="G29" s="147"/>
    </row>
    <row r="30" spans="1:7" ht="11.25" customHeight="1">
      <c r="A30" s="47">
        <f t="shared" si="0"/>
        <v>26</v>
      </c>
      <c r="B30" s="11"/>
      <c r="C30" s="11"/>
      <c r="D30" s="11"/>
      <c r="E30" s="12" t="s">
        <v>228</v>
      </c>
      <c r="F30" s="146" t="s">
        <v>202</v>
      </c>
      <c r="G30" s="147"/>
    </row>
    <row r="31" spans="1:7" ht="11.25" customHeight="1">
      <c r="A31" s="47">
        <f t="shared" si="0"/>
        <v>27</v>
      </c>
      <c r="B31" s="11"/>
      <c r="C31" s="11"/>
      <c r="D31" s="11"/>
      <c r="E31" s="12" t="s">
        <v>229</v>
      </c>
      <c r="F31" s="146" t="s">
        <v>202</v>
      </c>
      <c r="G31" s="147"/>
    </row>
    <row r="32" spans="1:7" ht="11.25" customHeight="1">
      <c r="A32" s="47">
        <f t="shared" si="0"/>
        <v>28</v>
      </c>
      <c r="B32" s="11"/>
      <c r="C32" s="11"/>
      <c r="D32" s="11"/>
      <c r="E32" s="12" t="s">
        <v>230</v>
      </c>
      <c r="F32" s="146" t="s">
        <v>202</v>
      </c>
      <c r="G32" s="147"/>
    </row>
    <row r="33" spans="1:7" ht="11.25" customHeight="1">
      <c r="A33" s="47">
        <f t="shared" si="0"/>
        <v>29</v>
      </c>
      <c r="B33" s="11"/>
      <c r="C33" s="11"/>
      <c r="D33" s="11"/>
      <c r="E33" s="12" t="s">
        <v>231</v>
      </c>
      <c r="F33" s="146" t="s">
        <v>202</v>
      </c>
      <c r="G33" s="147"/>
    </row>
    <row r="34" spans="1:7" ht="11.25" customHeight="1">
      <c r="A34" s="47">
        <f t="shared" si="0"/>
        <v>30</v>
      </c>
      <c r="B34" s="11"/>
      <c r="C34" s="11"/>
      <c r="D34" s="11"/>
      <c r="E34" s="12" t="s">
        <v>232</v>
      </c>
      <c r="F34" s="146" t="s">
        <v>202</v>
      </c>
      <c r="G34" s="147"/>
    </row>
    <row r="35" spans="1:7" ht="11.25" customHeight="1">
      <c r="A35" s="47">
        <f t="shared" si="0"/>
        <v>31</v>
      </c>
      <c r="B35" s="11"/>
      <c r="C35" s="11"/>
      <c r="D35" s="11" t="s">
        <v>169</v>
      </c>
      <c r="E35" s="12" t="s">
        <v>16</v>
      </c>
      <c r="F35" s="146" t="s">
        <v>233</v>
      </c>
      <c r="G35" s="147"/>
    </row>
    <row r="36" spans="1:7" ht="11.25" customHeight="1">
      <c r="A36" s="47">
        <f t="shared" si="0"/>
        <v>32</v>
      </c>
      <c r="B36" s="11"/>
      <c r="C36" s="11"/>
      <c r="D36" s="11"/>
      <c r="E36" s="12"/>
      <c r="F36" s="146" t="s">
        <v>234</v>
      </c>
      <c r="G36" s="147"/>
    </row>
    <row r="37" spans="1:7" ht="11.25" customHeight="1">
      <c r="A37" s="47">
        <f aca="true" t="shared" si="1" ref="A37:A131">ROW()-4</f>
        <v>33</v>
      </c>
      <c r="B37" s="11"/>
      <c r="C37" s="11"/>
      <c r="D37" s="11"/>
      <c r="E37" s="12"/>
      <c r="F37" s="146" t="s">
        <v>235</v>
      </c>
      <c r="G37" s="147"/>
    </row>
    <row r="38" spans="1:7" ht="11.25" customHeight="1">
      <c r="A38" s="47">
        <f t="shared" si="1"/>
        <v>34</v>
      </c>
      <c r="B38" s="11"/>
      <c r="C38" s="11"/>
      <c r="D38" s="11"/>
      <c r="E38" s="12"/>
      <c r="F38" s="146" t="s">
        <v>21</v>
      </c>
      <c r="G38" s="147"/>
    </row>
    <row r="39" spans="1:7" ht="11.25" customHeight="1">
      <c r="A39" s="47">
        <f t="shared" si="1"/>
        <v>35</v>
      </c>
      <c r="B39" s="11"/>
      <c r="C39" s="11"/>
      <c r="D39" s="11"/>
      <c r="E39" s="12"/>
      <c r="F39" s="146" t="s">
        <v>236</v>
      </c>
      <c r="G39" s="147"/>
    </row>
    <row r="40" spans="1:7" ht="11.25" customHeight="1">
      <c r="A40" s="47">
        <f t="shared" si="1"/>
        <v>36</v>
      </c>
      <c r="B40" s="11"/>
      <c r="C40" s="11"/>
      <c r="D40" s="11"/>
      <c r="E40" s="12"/>
      <c r="F40" s="146" t="s">
        <v>237</v>
      </c>
      <c r="G40" s="147"/>
    </row>
    <row r="41" spans="1:7" ht="11.25" customHeight="1">
      <c r="A41" s="47">
        <f t="shared" si="1"/>
        <v>37</v>
      </c>
      <c r="B41" s="11"/>
      <c r="C41" s="11"/>
      <c r="D41" s="11"/>
      <c r="E41" s="12"/>
      <c r="F41" s="146" t="s">
        <v>24</v>
      </c>
      <c r="G41" s="147"/>
    </row>
    <row r="42" spans="1:7" ht="11.25" customHeight="1">
      <c r="A42" s="47">
        <f t="shared" si="1"/>
        <v>38</v>
      </c>
      <c r="B42" s="11"/>
      <c r="C42" s="11"/>
      <c r="D42" s="11"/>
      <c r="E42" s="12" t="s">
        <v>238</v>
      </c>
      <c r="F42" s="172" t="s">
        <v>27</v>
      </c>
      <c r="G42" s="173"/>
    </row>
    <row r="43" spans="1:7" ht="11.25" customHeight="1">
      <c r="A43" s="47">
        <f t="shared" si="1"/>
        <v>39</v>
      </c>
      <c r="B43" s="11"/>
      <c r="C43" s="11"/>
      <c r="D43" s="11"/>
      <c r="E43" s="12"/>
      <c r="F43" s="179" t="s">
        <v>28</v>
      </c>
      <c r="G43" s="180"/>
    </row>
    <row r="44" spans="1:7" ht="11.25" customHeight="1">
      <c r="A44" s="47">
        <f t="shared" si="1"/>
        <v>40</v>
      </c>
      <c r="B44" s="11"/>
      <c r="C44" s="11"/>
      <c r="D44" s="11"/>
      <c r="E44" s="12"/>
      <c r="F44" s="146" t="s">
        <v>29</v>
      </c>
      <c r="G44" s="147"/>
    </row>
    <row r="45" spans="1:7" ht="11.25" customHeight="1">
      <c r="A45" s="47">
        <f t="shared" si="1"/>
        <v>41</v>
      </c>
      <c r="B45" s="11"/>
      <c r="C45" s="11"/>
      <c r="D45" s="11"/>
      <c r="E45" s="12"/>
      <c r="F45" s="146" t="s">
        <v>239</v>
      </c>
      <c r="G45" s="147"/>
    </row>
    <row r="46" spans="1:7" ht="11.25" customHeight="1">
      <c r="A46" s="47">
        <f t="shared" si="1"/>
        <v>42</v>
      </c>
      <c r="B46" s="11"/>
      <c r="C46" s="11"/>
      <c r="D46" s="11"/>
      <c r="E46" s="12" t="s">
        <v>240</v>
      </c>
      <c r="F46" s="146" t="s">
        <v>70</v>
      </c>
      <c r="G46" s="147"/>
    </row>
    <row r="47" spans="1:7" ht="11.25" customHeight="1">
      <c r="A47" s="47">
        <f t="shared" si="1"/>
        <v>43</v>
      </c>
      <c r="B47" s="11"/>
      <c r="C47" s="11"/>
      <c r="D47" s="11"/>
      <c r="E47" s="12"/>
      <c r="F47" s="146" t="s">
        <v>241</v>
      </c>
      <c r="G47" s="147"/>
    </row>
    <row r="48" spans="1:7" ht="11.25" customHeight="1">
      <c r="A48" s="47">
        <f t="shared" si="1"/>
        <v>44</v>
      </c>
      <c r="B48" s="11"/>
      <c r="C48" s="11"/>
      <c r="D48" s="11"/>
      <c r="E48" s="12" t="s">
        <v>242</v>
      </c>
      <c r="F48" s="146" t="s">
        <v>243</v>
      </c>
      <c r="G48" s="147"/>
    </row>
    <row r="49" spans="1:7" ht="11.25" customHeight="1">
      <c r="A49" s="47">
        <f t="shared" si="1"/>
        <v>45</v>
      </c>
      <c r="B49" s="11"/>
      <c r="C49" s="11"/>
      <c r="D49" s="11"/>
      <c r="E49" s="12"/>
      <c r="F49" s="146" t="s">
        <v>79</v>
      </c>
      <c r="G49" s="147"/>
    </row>
    <row r="50" spans="1:7" ht="11.25" customHeight="1">
      <c r="A50" s="47">
        <f t="shared" si="1"/>
        <v>46</v>
      </c>
      <c r="B50" s="11"/>
      <c r="C50" s="11"/>
      <c r="D50" s="11"/>
      <c r="E50" s="12"/>
      <c r="F50" s="146" t="s">
        <v>80</v>
      </c>
      <c r="G50" s="147"/>
    </row>
    <row r="51" spans="1:7" ht="11.25" customHeight="1">
      <c r="A51" s="47">
        <f t="shared" si="1"/>
        <v>47</v>
      </c>
      <c r="B51" s="107"/>
      <c r="C51" s="107"/>
      <c r="D51" s="107"/>
      <c r="E51" s="111"/>
      <c r="F51" s="146" t="s">
        <v>82</v>
      </c>
      <c r="G51" s="147"/>
    </row>
    <row r="52" spans="1:7" ht="11.25" customHeight="1">
      <c r="A52" s="47">
        <f t="shared" si="1"/>
        <v>48</v>
      </c>
      <c r="B52" s="11"/>
      <c r="C52" s="11"/>
      <c r="D52" s="11"/>
      <c r="E52" s="12"/>
      <c r="F52" s="146" t="s">
        <v>244</v>
      </c>
      <c r="G52" s="147"/>
    </row>
    <row r="53" spans="1:7" ht="11.25" customHeight="1">
      <c r="A53" s="47">
        <f t="shared" si="1"/>
        <v>49</v>
      </c>
      <c r="B53" s="11"/>
      <c r="C53" s="11"/>
      <c r="D53" s="11"/>
      <c r="E53" s="12"/>
      <c r="F53" s="146" t="s">
        <v>84</v>
      </c>
      <c r="G53" s="147"/>
    </row>
    <row r="54" spans="1:7" ht="11.25" customHeight="1">
      <c r="A54" s="47">
        <f t="shared" si="1"/>
        <v>50</v>
      </c>
      <c r="B54" s="11"/>
      <c r="C54" s="11"/>
      <c r="D54" s="11"/>
      <c r="E54" s="12"/>
      <c r="F54" s="146" t="s">
        <v>85</v>
      </c>
      <c r="G54" s="147"/>
    </row>
    <row r="55" spans="1:7" ht="11.25" customHeight="1">
      <c r="A55" s="47">
        <f t="shared" si="1"/>
        <v>51</v>
      </c>
      <c r="B55" s="11"/>
      <c r="C55" s="11"/>
      <c r="D55" s="11"/>
      <c r="E55" s="12" t="s">
        <v>245</v>
      </c>
      <c r="F55" s="146" t="s">
        <v>246</v>
      </c>
      <c r="G55" s="147"/>
    </row>
    <row r="56" spans="1:7" ht="11.25" customHeight="1">
      <c r="A56" s="47">
        <f t="shared" si="1"/>
        <v>52</v>
      </c>
      <c r="B56" s="11"/>
      <c r="C56" s="11"/>
      <c r="D56" s="11"/>
      <c r="E56" s="12"/>
      <c r="F56" s="146" t="s">
        <v>247</v>
      </c>
      <c r="G56" s="147"/>
    </row>
    <row r="57" spans="1:7" ht="11.25" customHeight="1">
      <c r="A57" s="47">
        <f t="shared" si="1"/>
        <v>53</v>
      </c>
      <c r="B57" s="11"/>
      <c r="C57" s="11"/>
      <c r="D57" s="11"/>
      <c r="E57" s="12" t="s">
        <v>248</v>
      </c>
      <c r="F57" s="146" t="s">
        <v>246</v>
      </c>
      <c r="G57" s="147"/>
    </row>
    <row r="58" spans="1:7" ht="11.25" customHeight="1">
      <c r="A58" s="47">
        <f t="shared" si="1"/>
        <v>54</v>
      </c>
      <c r="B58" s="11"/>
      <c r="C58" s="11"/>
      <c r="D58" s="11"/>
      <c r="E58" s="12" t="s">
        <v>249</v>
      </c>
      <c r="F58" s="146" t="s">
        <v>246</v>
      </c>
      <c r="G58" s="147"/>
    </row>
    <row r="59" spans="1:7" ht="11.25" customHeight="1">
      <c r="A59" s="47">
        <f t="shared" si="1"/>
        <v>55</v>
      </c>
      <c r="B59" s="11"/>
      <c r="C59" s="11"/>
      <c r="D59" s="11"/>
      <c r="E59" s="12" t="s">
        <v>250</v>
      </c>
      <c r="F59" s="146" t="s">
        <v>246</v>
      </c>
      <c r="G59" s="147"/>
    </row>
    <row r="60" spans="1:7" ht="11.25" customHeight="1">
      <c r="A60" s="47">
        <f t="shared" si="1"/>
        <v>56</v>
      </c>
      <c r="B60" s="11"/>
      <c r="C60" s="11"/>
      <c r="D60" s="11"/>
      <c r="E60" s="12" t="s">
        <v>251</v>
      </c>
      <c r="F60" s="18" t="s">
        <v>241</v>
      </c>
      <c r="G60" s="19"/>
    </row>
    <row r="61" spans="1:7" ht="11.25" customHeight="1">
      <c r="A61" s="47">
        <f t="shared" si="1"/>
        <v>57</v>
      </c>
      <c r="B61" s="11"/>
      <c r="C61" s="11"/>
      <c r="D61" s="11"/>
      <c r="E61" s="12" t="s">
        <v>252</v>
      </c>
      <c r="F61" s="146" t="s">
        <v>253</v>
      </c>
      <c r="G61" s="147"/>
    </row>
    <row r="62" spans="1:7" ht="11.25" customHeight="1">
      <c r="A62" s="47">
        <f t="shared" si="1"/>
        <v>58</v>
      </c>
      <c r="B62" s="11"/>
      <c r="C62" s="11"/>
      <c r="D62" s="11"/>
      <c r="E62" s="12" t="s">
        <v>93</v>
      </c>
      <c r="F62" s="146" t="s">
        <v>94</v>
      </c>
      <c r="G62" s="147"/>
    </row>
    <row r="63" spans="1:7" ht="11.25" customHeight="1">
      <c r="A63" s="47">
        <f t="shared" si="1"/>
        <v>59</v>
      </c>
      <c r="B63" s="11"/>
      <c r="C63" s="11"/>
      <c r="D63" s="11"/>
      <c r="E63" s="12"/>
      <c r="F63" s="146" t="s">
        <v>95</v>
      </c>
      <c r="G63" s="147"/>
    </row>
    <row r="64" spans="1:7" ht="11.25" customHeight="1">
      <c r="A64" s="47">
        <f t="shared" si="1"/>
        <v>60</v>
      </c>
      <c r="B64" s="11"/>
      <c r="C64" s="11"/>
      <c r="D64" s="11"/>
      <c r="E64" s="12" t="s">
        <v>254</v>
      </c>
      <c r="F64" s="146" t="s">
        <v>255</v>
      </c>
      <c r="G64" s="147"/>
    </row>
    <row r="65" spans="1:7" ht="11.25" customHeight="1">
      <c r="A65" s="47">
        <f t="shared" si="1"/>
        <v>61</v>
      </c>
      <c r="B65" s="23"/>
      <c r="C65" s="23"/>
      <c r="D65" s="11"/>
      <c r="E65" s="12" t="s">
        <v>256</v>
      </c>
      <c r="F65" s="146" t="s">
        <v>246</v>
      </c>
      <c r="G65" s="147"/>
    </row>
    <row r="66" spans="1:7" ht="11.25" customHeight="1">
      <c r="A66" s="47">
        <f t="shared" si="1"/>
        <v>62</v>
      </c>
      <c r="B66" s="23"/>
      <c r="C66" s="23"/>
      <c r="D66" s="11"/>
      <c r="E66" s="12" t="s">
        <v>257</v>
      </c>
      <c r="F66" s="146" t="s">
        <v>258</v>
      </c>
      <c r="G66" s="147"/>
    </row>
    <row r="67" spans="1:7" ht="11.25" customHeight="1">
      <c r="A67" s="47">
        <f t="shared" si="1"/>
        <v>63</v>
      </c>
      <c r="B67" s="23"/>
      <c r="C67" s="23"/>
      <c r="D67" s="11" t="s">
        <v>123</v>
      </c>
      <c r="E67" s="24"/>
      <c r="F67" s="146" t="s">
        <v>259</v>
      </c>
      <c r="G67" s="147"/>
    </row>
    <row r="68" spans="1:7" ht="11.25" customHeight="1">
      <c r="A68" s="47">
        <f t="shared" si="1"/>
        <v>64</v>
      </c>
      <c r="B68" s="23"/>
      <c r="C68" s="23"/>
      <c r="D68" s="23"/>
      <c r="E68" s="24"/>
      <c r="F68" s="183" t="s">
        <v>260</v>
      </c>
      <c r="G68" s="184"/>
    </row>
    <row r="69" spans="1:7" ht="11.25" customHeight="1">
      <c r="A69" s="47">
        <f t="shared" si="1"/>
        <v>65</v>
      </c>
      <c r="B69" s="23"/>
      <c r="C69" s="23"/>
      <c r="D69" s="23" t="s">
        <v>64</v>
      </c>
      <c r="E69" s="69">
        <v>40436</v>
      </c>
      <c r="F69" s="170"/>
      <c r="G69" s="171"/>
    </row>
    <row r="70" spans="1:7" ht="11.25" customHeight="1">
      <c r="A70" s="47">
        <f t="shared" si="1"/>
        <v>66</v>
      </c>
      <c r="B70" s="23"/>
      <c r="C70" s="23"/>
      <c r="D70" s="23"/>
      <c r="E70" s="69">
        <v>40479</v>
      </c>
      <c r="F70" s="170" t="s">
        <v>261</v>
      </c>
      <c r="G70" s="171"/>
    </row>
    <row r="71" spans="1:7" ht="11.25" customHeight="1">
      <c r="A71" s="47">
        <f t="shared" si="1"/>
        <v>67</v>
      </c>
      <c r="B71" s="23"/>
      <c r="C71" s="23"/>
      <c r="D71" s="23"/>
      <c r="E71" s="69">
        <v>40514</v>
      </c>
      <c r="F71" s="170" t="s">
        <v>262</v>
      </c>
      <c r="G71" s="171"/>
    </row>
    <row r="72" spans="1:7" ht="11.25" customHeight="1">
      <c r="A72" s="47">
        <f t="shared" si="1"/>
        <v>68</v>
      </c>
      <c r="B72" s="11"/>
      <c r="C72" s="11"/>
      <c r="D72" s="11"/>
      <c r="E72" s="68">
        <v>40597</v>
      </c>
      <c r="F72" s="183" t="s">
        <v>263</v>
      </c>
      <c r="G72" s="184"/>
    </row>
    <row r="73" spans="1:7" ht="11.25" customHeight="1">
      <c r="A73" s="47">
        <f t="shared" si="1"/>
        <v>69</v>
      </c>
      <c r="B73" s="23"/>
      <c r="C73" s="23"/>
      <c r="D73" s="23"/>
      <c r="E73" s="68">
        <v>40619</v>
      </c>
      <c r="F73" s="183" t="s">
        <v>263</v>
      </c>
      <c r="G73" s="184"/>
    </row>
    <row r="74" spans="1:7" ht="11.25" customHeight="1">
      <c r="A74" s="47">
        <f>ROW()-4</f>
        <v>70</v>
      </c>
      <c r="B74" s="23"/>
      <c r="C74" s="23"/>
      <c r="D74" s="23"/>
      <c r="E74" s="68">
        <v>40645</v>
      </c>
      <c r="F74" s="183" t="s">
        <v>263</v>
      </c>
      <c r="G74" s="195"/>
    </row>
    <row r="75" spans="1:7" ht="11.25" customHeight="1">
      <c r="A75" s="67">
        <f>ROW()-4</f>
        <v>71</v>
      </c>
      <c r="B75" s="23"/>
      <c r="C75" s="23"/>
      <c r="D75" s="23"/>
      <c r="E75" s="68">
        <v>40725</v>
      </c>
      <c r="F75" s="183" t="s">
        <v>263</v>
      </c>
      <c r="G75" s="195"/>
    </row>
    <row r="76" spans="1:7" ht="11.25" customHeight="1">
      <c r="A76" s="67">
        <f>ROW()-4</f>
        <v>72</v>
      </c>
      <c r="B76" s="23"/>
      <c r="C76" s="23"/>
      <c r="D76" s="23"/>
      <c r="E76" s="68">
        <v>40781</v>
      </c>
      <c r="F76" s="183" t="s">
        <v>263</v>
      </c>
      <c r="G76" s="195"/>
    </row>
    <row r="77" spans="1:7" ht="11.25" customHeight="1">
      <c r="A77" s="47">
        <f t="shared" si="1"/>
        <v>73</v>
      </c>
      <c r="B77" s="23"/>
      <c r="C77" s="23"/>
      <c r="D77" s="23"/>
      <c r="E77" s="69">
        <v>40814</v>
      </c>
      <c r="F77" s="196" t="s">
        <v>263</v>
      </c>
      <c r="G77" s="212"/>
    </row>
    <row r="78" spans="1:7" ht="11.25" customHeight="1">
      <c r="A78" s="47">
        <f t="shared" si="1"/>
        <v>74</v>
      </c>
      <c r="B78" s="23"/>
      <c r="C78" s="23"/>
      <c r="D78" s="23"/>
      <c r="E78" s="69">
        <v>40872</v>
      </c>
      <c r="F78" s="183" t="s">
        <v>263</v>
      </c>
      <c r="G78" s="195"/>
    </row>
    <row r="79" spans="1:7" ht="11.25" customHeight="1">
      <c r="A79" s="47">
        <f t="shared" si="1"/>
        <v>75</v>
      </c>
      <c r="B79" s="23"/>
      <c r="C79" s="23"/>
      <c r="D79" s="23"/>
      <c r="E79" s="69">
        <v>40903</v>
      </c>
      <c r="F79" s="183" t="s">
        <v>264</v>
      </c>
      <c r="G79" s="195"/>
    </row>
    <row r="80" spans="1:7" ht="11.25" customHeight="1">
      <c r="A80" s="47">
        <f t="shared" si="1"/>
        <v>76</v>
      </c>
      <c r="B80" s="11"/>
      <c r="C80" s="11"/>
      <c r="D80" s="11"/>
      <c r="E80" s="69">
        <v>40963</v>
      </c>
      <c r="F80" s="196" t="s">
        <v>263</v>
      </c>
      <c r="G80" s="212"/>
    </row>
    <row r="81" spans="1:7" ht="11.25" customHeight="1">
      <c r="A81" s="47">
        <f t="shared" si="1"/>
        <v>77</v>
      </c>
      <c r="B81" s="27"/>
      <c r="C81" s="27"/>
      <c r="D81" s="27"/>
      <c r="E81" s="69">
        <v>41061</v>
      </c>
      <c r="F81" s="196" t="s">
        <v>263</v>
      </c>
      <c r="G81" s="212"/>
    </row>
    <row r="82" spans="1:7" ht="11.25" customHeight="1">
      <c r="A82" s="62">
        <f t="shared" si="1"/>
        <v>78</v>
      </c>
      <c r="B82" s="23"/>
      <c r="C82" s="23"/>
      <c r="D82" s="23"/>
      <c r="E82" s="69">
        <v>41152</v>
      </c>
      <c r="F82" s="196" t="s">
        <v>263</v>
      </c>
      <c r="G82" s="212"/>
    </row>
    <row r="83" spans="1:7" ht="11.25" customHeight="1">
      <c r="A83" s="67">
        <f t="shared" si="1"/>
        <v>79</v>
      </c>
      <c r="B83" s="23"/>
      <c r="C83" s="23"/>
      <c r="D83" s="23"/>
      <c r="E83" s="69">
        <v>41243</v>
      </c>
      <c r="F83" s="196" t="s">
        <v>263</v>
      </c>
      <c r="G83" s="212"/>
    </row>
    <row r="84" spans="1:7" ht="11.25" customHeight="1">
      <c r="A84" s="67">
        <f t="shared" si="1"/>
        <v>80</v>
      </c>
      <c r="B84" s="23"/>
      <c r="C84" s="23"/>
      <c r="D84" s="23"/>
      <c r="E84" s="69">
        <v>41306</v>
      </c>
      <c r="F84" s="196" t="s">
        <v>264</v>
      </c>
      <c r="G84" s="197"/>
    </row>
    <row r="85" spans="1:7" ht="11.25" customHeight="1">
      <c r="A85" s="67">
        <f t="shared" si="1"/>
        <v>81</v>
      </c>
      <c r="B85" s="23"/>
      <c r="C85" s="23"/>
      <c r="D85" s="23"/>
      <c r="E85" s="69"/>
      <c r="F85" s="191" t="s">
        <v>265</v>
      </c>
      <c r="G85" s="192"/>
    </row>
    <row r="86" spans="1:7" ht="11.25" customHeight="1">
      <c r="A86" s="67">
        <f t="shared" si="1"/>
        <v>82</v>
      </c>
      <c r="B86" s="23"/>
      <c r="C86" s="23"/>
      <c r="D86" s="23"/>
      <c r="E86" s="69"/>
      <c r="F86" s="262" t="s">
        <v>266</v>
      </c>
      <c r="G86" s="261"/>
    </row>
    <row r="87" spans="1:7" ht="11.25" customHeight="1">
      <c r="A87" s="47">
        <f t="shared" si="1"/>
        <v>83</v>
      </c>
      <c r="B87" s="11"/>
      <c r="C87" s="11"/>
      <c r="D87" s="11"/>
      <c r="E87" s="68">
        <v>41376</v>
      </c>
      <c r="F87" s="241" t="s">
        <v>267</v>
      </c>
      <c r="G87" s="242"/>
    </row>
    <row r="88" spans="1:7" ht="11.25" customHeight="1">
      <c r="A88" s="47">
        <f t="shared" si="1"/>
        <v>84</v>
      </c>
      <c r="B88" s="11"/>
      <c r="C88" s="11"/>
      <c r="D88" s="11"/>
      <c r="E88" s="68"/>
      <c r="F88" s="241" t="s">
        <v>268</v>
      </c>
      <c r="G88" s="242"/>
    </row>
    <row r="89" spans="1:7" ht="11.25" customHeight="1">
      <c r="A89" s="67">
        <f>ROW()-4</f>
        <v>85</v>
      </c>
      <c r="B89" s="23"/>
      <c r="C89" s="23"/>
      <c r="D89" s="23"/>
      <c r="E89" s="69"/>
      <c r="F89" s="241" t="s">
        <v>269</v>
      </c>
      <c r="G89" s="242"/>
    </row>
    <row r="90" spans="1:7" ht="11.25" customHeight="1">
      <c r="A90" s="67">
        <f t="shared" si="1"/>
        <v>86</v>
      </c>
      <c r="B90" s="23"/>
      <c r="C90" s="23"/>
      <c r="D90" s="23"/>
      <c r="E90" s="69">
        <v>41614</v>
      </c>
      <c r="F90" s="253" t="s">
        <v>263</v>
      </c>
      <c r="G90" s="254"/>
    </row>
    <row r="91" spans="1:7" ht="11.25" customHeight="1">
      <c r="A91" s="67">
        <f t="shared" si="1"/>
        <v>87</v>
      </c>
      <c r="B91" s="23"/>
      <c r="C91" s="23"/>
      <c r="D91" s="23"/>
      <c r="E91" s="69">
        <v>41705</v>
      </c>
      <c r="F91" s="199" t="s">
        <v>263</v>
      </c>
      <c r="G91" s="200"/>
    </row>
    <row r="92" spans="1:7" ht="11.25" customHeight="1">
      <c r="A92" s="67">
        <f t="shared" si="1"/>
        <v>88</v>
      </c>
      <c r="B92" s="23"/>
      <c r="C92" s="23"/>
      <c r="D92" s="23"/>
      <c r="E92" s="69">
        <v>41754</v>
      </c>
      <c r="F92" s="251" t="s">
        <v>89</v>
      </c>
      <c r="G92" s="252"/>
    </row>
    <row r="93" spans="1:7" ht="11.25" customHeight="1">
      <c r="A93" s="47">
        <f t="shared" si="1"/>
        <v>89</v>
      </c>
      <c r="B93" s="11"/>
      <c r="C93" s="11"/>
      <c r="D93" s="11"/>
      <c r="E93" s="68"/>
      <c r="F93" s="199" t="s">
        <v>270</v>
      </c>
      <c r="G93" s="200"/>
    </row>
    <row r="94" spans="1:7" ht="11.25" customHeight="1">
      <c r="A94" s="47">
        <f t="shared" si="1"/>
        <v>90</v>
      </c>
      <c r="B94" s="23"/>
      <c r="C94" s="23"/>
      <c r="D94" s="23"/>
      <c r="E94" s="68"/>
      <c r="F94" s="241" t="s">
        <v>271</v>
      </c>
      <c r="G94" s="242"/>
    </row>
    <row r="95" spans="1:7" ht="11.25" customHeight="1">
      <c r="A95" s="47">
        <f t="shared" si="1"/>
        <v>91</v>
      </c>
      <c r="B95" s="23"/>
      <c r="C95" s="23"/>
      <c r="D95" s="23"/>
      <c r="E95" s="68">
        <v>42055</v>
      </c>
      <c r="F95" s="191" t="s">
        <v>272</v>
      </c>
      <c r="G95" s="192"/>
    </row>
    <row r="96" spans="1:7" ht="11.25" customHeight="1">
      <c r="A96" s="67">
        <f t="shared" si="1"/>
        <v>92</v>
      </c>
      <c r="B96" s="23"/>
      <c r="C96" s="23"/>
      <c r="D96" s="23"/>
      <c r="E96" s="68">
        <v>42263</v>
      </c>
      <c r="F96" s="191" t="s">
        <v>273</v>
      </c>
      <c r="G96" s="192"/>
    </row>
    <row r="97" spans="1:7" ht="11.25" customHeight="1">
      <c r="A97" s="67">
        <f t="shared" si="1"/>
        <v>93</v>
      </c>
      <c r="B97" s="23"/>
      <c r="C97" s="23"/>
      <c r="D97" s="23"/>
      <c r="E97" s="72">
        <v>43607</v>
      </c>
      <c r="F97" s="255" t="s">
        <v>274</v>
      </c>
      <c r="G97" s="256"/>
    </row>
    <row r="98" spans="1:7" ht="11.25" customHeight="1">
      <c r="A98" s="47">
        <f t="shared" si="1"/>
        <v>94</v>
      </c>
      <c r="B98" s="11"/>
      <c r="C98" s="11"/>
      <c r="D98" s="11"/>
      <c r="E98" s="68">
        <v>44012</v>
      </c>
      <c r="F98" s="191" t="s">
        <v>275</v>
      </c>
      <c r="G98" s="192"/>
    </row>
    <row r="99" spans="1:7" ht="11.25" customHeight="1">
      <c r="A99" s="47">
        <f t="shared" si="1"/>
        <v>95</v>
      </c>
      <c r="B99" s="11"/>
      <c r="C99" s="11"/>
      <c r="D99" s="11"/>
      <c r="E99" s="68">
        <v>44264</v>
      </c>
      <c r="F99" s="191" t="s">
        <v>276</v>
      </c>
      <c r="G99" s="192"/>
    </row>
    <row r="100" spans="1:7" ht="11.25" customHeight="1">
      <c r="A100" s="47">
        <f t="shared" si="1"/>
        <v>96</v>
      </c>
      <c r="B100" s="11"/>
      <c r="C100" s="11"/>
      <c r="D100" s="11"/>
      <c r="E100" s="68">
        <v>44554</v>
      </c>
      <c r="F100" s="199" t="s">
        <v>263</v>
      </c>
      <c r="G100" s="200"/>
    </row>
    <row r="101" spans="1:7" ht="11.25" customHeight="1">
      <c r="A101" s="47">
        <f t="shared" si="1"/>
        <v>97</v>
      </c>
      <c r="B101" s="26"/>
      <c r="C101" s="26"/>
      <c r="D101" s="26"/>
      <c r="E101" s="68">
        <v>44700</v>
      </c>
      <c r="F101" s="199" t="s">
        <v>263</v>
      </c>
      <c r="G101" s="200"/>
    </row>
    <row r="102" spans="1:7" ht="11.25" customHeight="1">
      <c r="A102" s="47">
        <f t="shared" si="1"/>
        <v>98</v>
      </c>
      <c r="B102" s="26"/>
      <c r="C102" s="26"/>
      <c r="D102" s="26"/>
      <c r="E102" s="68">
        <v>44727</v>
      </c>
      <c r="F102" s="241" t="s">
        <v>263</v>
      </c>
      <c r="G102" s="242"/>
    </row>
    <row r="103" spans="1:7" ht="11.25" customHeight="1">
      <c r="A103" s="47">
        <f t="shared" si="1"/>
        <v>99</v>
      </c>
      <c r="B103" s="26"/>
      <c r="C103" s="26"/>
      <c r="D103" s="26"/>
      <c r="E103" s="68">
        <v>44839</v>
      </c>
      <c r="F103" s="199" t="s">
        <v>276</v>
      </c>
      <c r="G103" s="200"/>
    </row>
    <row r="104" spans="1:7" ht="11.25" customHeight="1">
      <c r="A104" s="47">
        <f t="shared" si="1"/>
        <v>100</v>
      </c>
      <c r="B104" s="26"/>
      <c r="C104" s="26"/>
      <c r="D104" s="26"/>
      <c r="E104" s="97">
        <v>45078</v>
      </c>
      <c r="F104" s="199" t="s">
        <v>276</v>
      </c>
      <c r="G104" s="200"/>
    </row>
    <row r="105" spans="1:7" ht="11.25" customHeight="1">
      <c r="A105" s="47">
        <f t="shared" si="1"/>
        <v>101</v>
      </c>
      <c r="B105" s="26"/>
      <c r="C105" s="26"/>
      <c r="D105" s="26"/>
      <c r="E105" s="97">
        <v>45268</v>
      </c>
      <c r="F105" s="199" t="s">
        <v>276</v>
      </c>
      <c r="G105" s="200"/>
    </row>
    <row r="106" spans="1:7" ht="11.25" customHeight="1">
      <c r="A106" s="49">
        <f t="shared" si="1"/>
        <v>102</v>
      </c>
      <c r="B106" s="30" t="str">
        <f>CONCATENATE("code.",C106)</f>
        <v>code.AreaForecastLocalEEW</v>
      </c>
      <c r="C106" s="30" t="s">
        <v>277</v>
      </c>
      <c r="D106" s="30" t="s">
        <v>10</v>
      </c>
      <c r="E106" s="31" t="s">
        <v>278</v>
      </c>
      <c r="F106" s="257"/>
      <c r="G106" s="258"/>
    </row>
    <row r="107" spans="1:7" ht="11.25" customHeight="1">
      <c r="A107" s="47">
        <f t="shared" si="1"/>
        <v>103</v>
      </c>
      <c r="B107" s="11"/>
      <c r="C107" s="11"/>
      <c r="D107" s="11" t="s">
        <v>12</v>
      </c>
      <c r="E107" s="12" t="s">
        <v>199</v>
      </c>
      <c r="F107" s="146" t="s">
        <v>200</v>
      </c>
      <c r="G107" s="147"/>
    </row>
    <row r="108" spans="1:7" ht="11.25" customHeight="1">
      <c r="A108" s="47">
        <f t="shared" si="1"/>
        <v>104</v>
      </c>
      <c r="B108" s="11"/>
      <c r="C108" s="11"/>
      <c r="D108" s="11" t="s">
        <v>15</v>
      </c>
      <c r="E108" s="20" t="s">
        <v>223</v>
      </c>
      <c r="F108" s="146" t="s">
        <v>279</v>
      </c>
      <c r="G108" s="147"/>
    </row>
    <row r="109" spans="1:7" ht="11.25" customHeight="1">
      <c r="A109" s="47">
        <f t="shared" si="1"/>
        <v>105</v>
      </c>
      <c r="B109" s="11"/>
      <c r="C109" s="11"/>
      <c r="D109" s="11" t="s">
        <v>123</v>
      </c>
      <c r="E109" s="12"/>
      <c r="F109" s="146" t="s">
        <v>143</v>
      </c>
      <c r="G109" s="147"/>
    </row>
    <row r="110" spans="1:7" ht="11.25" customHeight="1" thickBot="1">
      <c r="A110" s="48">
        <f t="shared" si="1"/>
        <v>106</v>
      </c>
      <c r="B110" s="33"/>
      <c r="C110" s="33"/>
      <c r="D110" s="33" t="s">
        <v>64</v>
      </c>
      <c r="E110" s="58"/>
      <c r="F110" s="34" t="s">
        <v>225</v>
      </c>
      <c r="G110" s="35"/>
    </row>
    <row r="111" spans="1:7" ht="11.25" customHeight="1" thickTop="1">
      <c r="A111" s="49">
        <f t="shared" si="1"/>
        <v>107</v>
      </c>
      <c r="B111" s="30" t="str">
        <f>CONCATENATE("code.",C111)</f>
        <v>code.AreaForecastLocalE</v>
      </c>
      <c r="C111" s="30" t="s">
        <v>280</v>
      </c>
      <c r="D111" s="30" t="s">
        <v>10</v>
      </c>
      <c r="E111" s="31" t="s">
        <v>281</v>
      </c>
      <c r="F111" s="160"/>
      <c r="G111" s="161"/>
    </row>
    <row r="112" spans="1:7" ht="11.25" customHeight="1">
      <c r="A112" s="47">
        <f t="shared" si="1"/>
        <v>108</v>
      </c>
      <c r="B112" s="11"/>
      <c r="C112" s="11"/>
      <c r="D112" s="11" t="s">
        <v>12</v>
      </c>
      <c r="E112" s="12" t="s">
        <v>199</v>
      </c>
      <c r="F112" s="146" t="s">
        <v>200</v>
      </c>
      <c r="G112" s="147"/>
    </row>
    <row r="113" spans="1:7" ht="11.25" customHeight="1">
      <c r="A113" s="47">
        <f t="shared" si="1"/>
        <v>109</v>
      </c>
      <c r="B113" s="11"/>
      <c r="C113" s="11"/>
      <c r="D113" s="11" t="s">
        <v>15</v>
      </c>
      <c r="E113" s="12" t="s">
        <v>223</v>
      </c>
      <c r="F113" s="146" t="s">
        <v>282</v>
      </c>
      <c r="G113" s="147"/>
    </row>
    <row r="114" spans="1:7" ht="11.25" customHeight="1">
      <c r="A114" s="47">
        <f t="shared" si="1"/>
        <v>110</v>
      </c>
      <c r="B114" s="11"/>
      <c r="C114" s="11"/>
      <c r="D114" s="11"/>
      <c r="E114" s="12" t="s">
        <v>283</v>
      </c>
      <c r="F114" s="146" t="s">
        <v>284</v>
      </c>
      <c r="G114" s="147"/>
    </row>
    <row r="115" spans="1:7" ht="11.25" customHeight="1">
      <c r="A115" s="47">
        <f t="shared" si="1"/>
        <v>111</v>
      </c>
      <c r="B115" s="11"/>
      <c r="C115" s="11"/>
      <c r="D115" s="11"/>
      <c r="E115" s="12" t="s">
        <v>285</v>
      </c>
      <c r="F115" s="146" t="s">
        <v>286</v>
      </c>
      <c r="G115" s="147"/>
    </row>
    <row r="116" spans="1:7" ht="11.25" customHeight="1">
      <c r="A116" s="47">
        <f t="shared" si="1"/>
        <v>112</v>
      </c>
      <c r="B116" s="11"/>
      <c r="C116" s="11"/>
      <c r="D116" s="11" t="s">
        <v>123</v>
      </c>
      <c r="E116" s="12"/>
      <c r="F116" s="146" t="s">
        <v>143</v>
      </c>
      <c r="G116" s="147"/>
    </row>
    <row r="117" spans="1:7" ht="11.25" customHeight="1" thickBot="1">
      <c r="A117" s="48">
        <f t="shared" si="1"/>
        <v>113</v>
      </c>
      <c r="B117" s="33"/>
      <c r="C117" s="33"/>
      <c r="D117" s="33" t="s">
        <v>64</v>
      </c>
      <c r="E117" s="58"/>
      <c r="F117" s="34" t="s">
        <v>225</v>
      </c>
      <c r="G117" s="35"/>
    </row>
    <row r="118" spans="1:7" ht="11.25" customHeight="1" thickTop="1">
      <c r="A118" s="49">
        <f t="shared" si="1"/>
        <v>114</v>
      </c>
      <c r="B118" s="30" t="str">
        <f>CONCATENATE("code.",C118)</f>
        <v>code.AreaInformationCity</v>
      </c>
      <c r="C118" s="30" t="s">
        <v>287</v>
      </c>
      <c r="D118" s="30" t="s">
        <v>10</v>
      </c>
      <c r="E118" s="31" t="s">
        <v>288</v>
      </c>
      <c r="F118" s="160" t="s">
        <v>289</v>
      </c>
      <c r="G118" s="161"/>
    </row>
    <row r="119" spans="1:7" ht="11.25" customHeight="1">
      <c r="A119" s="47">
        <f t="shared" si="1"/>
        <v>115</v>
      </c>
      <c r="B119" s="11"/>
      <c r="C119" s="11"/>
      <c r="D119" s="11" t="s">
        <v>12</v>
      </c>
      <c r="E119" s="12" t="s">
        <v>199</v>
      </c>
      <c r="F119" s="146" t="s">
        <v>200</v>
      </c>
      <c r="G119" s="147"/>
    </row>
    <row r="120" spans="1:7" ht="11.25" customHeight="1">
      <c r="A120" s="47">
        <f t="shared" si="1"/>
        <v>116</v>
      </c>
      <c r="B120" s="11"/>
      <c r="C120" s="11"/>
      <c r="D120" s="11"/>
      <c r="E120" s="12" t="s">
        <v>228</v>
      </c>
      <c r="F120" s="146" t="s">
        <v>290</v>
      </c>
      <c r="G120" s="147"/>
    </row>
    <row r="121" spans="1:7" ht="11.25" customHeight="1">
      <c r="A121" s="47">
        <f t="shared" si="1"/>
        <v>117</v>
      </c>
      <c r="B121" s="11"/>
      <c r="C121" s="11"/>
      <c r="D121" s="11"/>
      <c r="E121" s="12" t="s">
        <v>291</v>
      </c>
      <c r="F121" s="146" t="s">
        <v>290</v>
      </c>
      <c r="G121" s="147"/>
    </row>
    <row r="122" spans="1:7" ht="11.25" customHeight="1">
      <c r="A122" s="47">
        <f t="shared" si="1"/>
        <v>118</v>
      </c>
      <c r="B122" s="11"/>
      <c r="C122" s="11"/>
      <c r="D122" s="11"/>
      <c r="E122" s="12" t="s">
        <v>292</v>
      </c>
      <c r="F122" s="146" t="s">
        <v>290</v>
      </c>
      <c r="G122" s="147"/>
    </row>
    <row r="123" spans="1:7" ht="11.25" customHeight="1">
      <c r="A123" s="47">
        <f t="shared" si="1"/>
        <v>119</v>
      </c>
      <c r="B123" s="11"/>
      <c r="C123" s="11"/>
      <c r="D123" s="11" t="s">
        <v>169</v>
      </c>
      <c r="E123" s="12" t="s">
        <v>16</v>
      </c>
      <c r="F123" s="146" t="s">
        <v>293</v>
      </c>
      <c r="G123" s="147"/>
    </row>
    <row r="124" spans="1:7" ht="11.25" customHeight="1">
      <c r="A124" s="47">
        <f t="shared" si="1"/>
        <v>120</v>
      </c>
      <c r="B124" s="11"/>
      <c r="C124" s="11"/>
      <c r="D124" s="11"/>
      <c r="E124" s="12"/>
      <c r="F124" s="146" t="s">
        <v>294</v>
      </c>
      <c r="G124" s="147"/>
    </row>
    <row r="125" spans="1:7" ht="11.25" customHeight="1">
      <c r="A125" s="47">
        <f t="shared" si="1"/>
        <v>121</v>
      </c>
      <c r="B125" s="11"/>
      <c r="C125" s="11"/>
      <c r="D125" s="11"/>
      <c r="E125" s="12" t="s">
        <v>26</v>
      </c>
      <c r="F125" s="146" t="s">
        <v>295</v>
      </c>
      <c r="G125" s="147"/>
    </row>
    <row r="126" spans="1:7" ht="11.25" customHeight="1">
      <c r="A126" s="47">
        <f t="shared" si="1"/>
        <v>122</v>
      </c>
      <c r="B126" s="11"/>
      <c r="C126" s="11"/>
      <c r="D126" s="11"/>
      <c r="E126" s="12" t="s">
        <v>240</v>
      </c>
      <c r="F126" s="146" t="s">
        <v>296</v>
      </c>
      <c r="G126" s="147"/>
    </row>
    <row r="127" spans="1:7" ht="11.25" customHeight="1">
      <c r="A127" s="47">
        <f t="shared" si="1"/>
        <v>123</v>
      </c>
      <c r="B127" s="11"/>
      <c r="C127" s="11"/>
      <c r="D127" s="11"/>
      <c r="E127" s="12"/>
      <c r="F127" s="146" t="s">
        <v>297</v>
      </c>
      <c r="G127" s="147"/>
    </row>
    <row r="128" spans="1:7" ht="11.25" customHeight="1">
      <c r="A128" s="47">
        <f t="shared" si="1"/>
        <v>124</v>
      </c>
      <c r="B128" s="11"/>
      <c r="C128" s="11"/>
      <c r="D128" s="11"/>
      <c r="E128" s="12" t="s">
        <v>242</v>
      </c>
      <c r="F128" s="146" t="s">
        <v>81</v>
      </c>
      <c r="G128" s="147"/>
    </row>
    <row r="129" spans="1:7" ht="11.25" customHeight="1">
      <c r="A129" s="47">
        <f t="shared" si="1"/>
        <v>125</v>
      </c>
      <c r="B129" s="107"/>
      <c r="C129" s="107"/>
      <c r="D129" s="107"/>
      <c r="E129" s="111"/>
      <c r="F129" s="146" t="s">
        <v>82</v>
      </c>
      <c r="G129" s="147"/>
    </row>
    <row r="130" spans="1:7" ht="11.25" customHeight="1">
      <c r="A130" s="47">
        <f t="shared" si="1"/>
        <v>126</v>
      </c>
      <c r="B130" s="11"/>
      <c r="C130" s="11"/>
      <c r="D130" s="11"/>
      <c r="E130" s="12"/>
      <c r="F130" s="146" t="s">
        <v>298</v>
      </c>
      <c r="G130" s="147"/>
    </row>
    <row r="131" spans="1:7" ht="11.25" customHeight="1">
      <c r="A131" s="47">
        <f t="shared" si="1"/>
        <v>127</v>
      </c>
      <c r="B131" s="11"/>
      <c r="C131" s="11"/>
      <c r="D131" s="11"/>
      <c r="E131" s="12" t="s">
        <v>299</v>
      </c>
      <c r="F131" s="146" t="s">
        <v>300</v>
      </c>
      <c r="G131" s="147"/>
    </row>
    <row r="132" spans="1:7" ht="11.25" customHeight="1">
      <c r="A132" s="47">
        <f aca="true" t="shared" si="2" ref="A132:A159">ROW()-4</f>
        <v>128</v>
      </c>
      <c r="B132" s="11"/>
      <c r="C132" s="11"/>
      <c r="D132" s="11"/>
      <c r="E132" s="12" t="s">
        <v>285</v>
      </c>
      <c r="F132" s="146" t="s">
        <v>301</v>
      </c>
      <c r="G132" s="147"/>
    </row>
    <row r="133" spans="1:7" ht="11.25" customHeight="1">
      <c r="A133" s="47">
        <f t="shared" si="2"/>
        <v>129</v>
      </c>
      <c r="B133" s="11"/>
      <c r="C133" s="11"/>
      <c r="D133" s="11"/>
      <c r="E133" s="12" t="s">
        <v>151</v>
      </c>
      <c r="F133" s="146" t="s">
        <v>153</v>
      </c>
      <c r="G133" s="147"/>
    </row>
    <row r="134" spans="1:7" ht="11.25" customHeight="1">
      <c r="A134" s="47">
        <f t="shared" si="2"/>
        <v>130</v>
      </c>
      <c r="B134" s="11"/>
      <c r="C134" s="11"/>
      <c r="D134" s="11"/>
      <c r="E134" s="12" t="s">
        <v>302</v>
      </c>
      <c r="F134" s="146" t="s">
        <v>159</v>
      </c>
      <c r="G134" s="147"/>
    </row>
    <row r="135" spans="1:7" ht="11.25" customHeight="1">
      <c r="A135" s="47">
        <f t="shared" si="2"/>
        <v>131</v>
      </c>
      <c r="B135" s="11"/>
      <c r="C135" s="11"/>
      <c r="D135" s="11"/>
      <c r="E135" s="12" t="s">
        <v>160</v>
      </c>
      <c r="F135" s="146" t="s">
        <v>303</v>
      </c>
      <c r="G135" s="147"/>
    </row>
    <row r="136" spans="1:7" ht="11.25" customHeight="1">
      <c r="A136" s="47">
        <f t="shared" si="2"/>
        <v>132</v>
      </c>
      <c r="B136" s="11"/>
      <c r="C136" s="11"/>
      <c r="D136" s="11"/>
      <c r="E136" s="12" t="s">
        <v>304</v>
      </c>
      <c r="F136" s="146" t="s">
        <v>305</v>
      </c>
      <c r="G136" s="147"/>
    </row>
    <row r="137" spans="1:7" ht="11.25" customHeight="1">
      <c r="A137" s="47">
        <f t="shared" si="2"/>
        <v>133</v>
      </c>
      <c r="B137" s="23"/>
      <c r="C137" s="23"/>
      <c r="D137" s="23" t="s">
        <v>306</v>
      </c>
      <c r="E137" s="24"/>
      <c r="F137" s="146" t="s">
        <v>259</v>
      </c>
      <c r="G137" s="147"/>
    </row>
    <row r="138" spans="1:7" ht="11.25" customHeight="1">
      <c r="A138" s="47">
        <f t="shared" si="2"/>
        <v>134</v>
      </c>
      <c r="B138" s="23"/>
      <c r="C138" s="23"/>
      <c r="D138" s="23"/>
      <c r="E138" s="24"/>
      <c r="F138" s="213" t="s">
        <v>307</v>
      </c>
      <c r="G138" s="214"/>
    </row>
    <row r="139" spans="1:7" ht="11.25" customHeight="1">
      <c r="A139" s="47">
        <f t="shared" si="2"/>
        <v>135</v>
      </c>
      <c r="B139" s="11"/>
      <c r="C139" s="11"/>
      <c r="D139" s="11" t="s">
        <v>64</v>
      </c>
      <c r="E139" s="68">
        <v>40436</v>
      </c>
      <c r="F139" s="146"/>
      <c r="G139" s="147"/>
    </row>
    <row r="140" spans="1:7" ht="11.25" customHeight="1">
      <c r="A140" s="47">
        <f t="shared" si="2"/>
        <v>136</v>
      </c>
      <c r="B140" s="23"/>
      <c r="C140" s="23"/>
      <c r="D140" s="23"/>
      <c r="E140" s="69">
        <v>40479</v>
      </c>
      <c r="F140" s="170" t="s">
        <v>308</v>
      </c>
      <c r="G140" s="171"/>
    </row>
    <row r="141" spans="1:7" ht="11.25" customHeight="1">
      <c r="A141" s="47">
        <f t="shared" si="2"/>
        <v>137</v>
      </c>
      <c r="B141" s="23"/>
      <c r="C141" s="23"/>
      <c r="D141" s="23"/>
      <c r="E141" s="68">
        <v>40514</v>
      </c>
      <c r="F141" s="183" t="s">
        <v>309</v>
      </c>
      <c r="G141" s="184"/>
    </row>
    <row r="142" spans="1:7" ht="11.25" customHeight="1">
      <c r="A142" s="47">
        <f t="shared" si="2"/>
        <v>138</v>
      </c>
      <c r="B142" s="23"/>
      <c r="C142" s="23"/>
      <c r="D142" s="23"/>
      <c r="E142" s="72">
        <v>40597</v>
      </c>
      <c r="F142" s="206" t="s">
        <v>310</v>
      </c>
      <c r="G142" s="207"/>
    </row>
    <row r="143" spans="1:7" ht="11.25" customHeight="1">
      <c r="A143" s="47">
        <f t="shared" si="2"/>
        <v>139</v>
      </c>
      <c r="B143" s="11"/>
      <c r="C143" s="11"/>
      <c r="D143" s="11"/>
      <c r="E143" s="74">
        <v>40619</v>
      </c>
      <c r="F143" s="249" t="s">
        <v>311</v>
      </c>
      <c r="G143" s="250"/>
    </row>
    <row r="144" spans="1:7" ht="11.25" customHeight="1">
      <c r="A144" s="47">
        <f t="shared" si="2"/>
        <v>140</v>
      </c>
      <c r="B144" s="11"/>
      <c r="C144" s="11"/>
      <c r="D144" s="11"/>
      <c r="E144" s="68">
        <v>40645</v>
      </c>
      <c r="F144" s="246" t="s">
        <v>312</v>
      </c>
      <c r="G144" s="247"/>
    </row>
    <row r="145" spans="1:7" ht="11.25" customHeight="1">
      <c r="A145" s="47">
        <f t="shared" si="2"/>
        <v>141</v>
      </c>
      <c r="B145" s="23"/>
      <c r="C145" s="23"/>
      <c r="D145" s="23"/>
      <c r="E145" s="68">
        <v>40725</v>
      </c>
      <c r="F145" s="191" t="s">
        <v>313</v>
      </c>
      <c r="G145" s="192"/>
    </row>
    <row r="146" spans="1:7" ht="11.25" customHeight="1">
      <c r="A146" s="47">
        <f t="shared" si="2"/>
        <v>142</v>
      </c>
      <c r="B146" s="23"/>
      <c r="C146" s="23"/>
      <c r="D146" s="23"/>
      <c r="E146" s="68"/>
      <c r="F146" s="191" t="s">
        <v>314</v>
      </c>
      <c r="G146" s="192"/>
    </row>
    <row r="147" spans="1:7" ht="11.25" customHeight="1">
      <c r="A147" s="47">
        <f t="shared" si="2"/>
        <v>143</v>
      </c>
      <c r="B147" s="23"/>
      <c r="C147" s="23"/>
      <c r="D147" s="23"/>
      <c r="E147" s="68">
        <v>40781</v>
      </c>
      <c r="F147" s="191" t="s">
        <v>313</v>
      </c>
      <c r="G147" s="192"/>
    </row>
    <row r="148" spans="1:7" ht="11.25" customHeight="1">
      <c r="A148" s="47">
        <f t="shared" si="2"/>
        <v>144</v>
      </c>
      <c r="B148" s="23"/>
      <c r="C148" s="23"/>
      <c r="D148" s="23"/>
      <c r="E148" s="68"/>
      <c r="F148" s="191" t="s">
        <v>315</v>
      </c>
      <c r="G148" s="192"/>
    </row>
    <row r="149" spans="1:7" ht="11.25" customHeight="1">
      <c r="A149" s="47">
        <f t="shared" si="2"/>
        <v>145</v>
      </c>
      <c r="B149" s="11"/>
      <c r="C149" s="11"/>
      <c r="D149" s="11"/>
      <c r="E149" s="68"/>
      <c r="F149" s="191" t="s">
        <v>316</v>
      </c>
      <c r="G149" s="192"/>
    </row>
    <row r="150" spans="1:7" ht="11.25" customHeight="1">
      <c r="A150" s="47">
        <f t="shared" si="2"/>
        <v>146</v>
      </c>
      <c r="B150" s="11"/>
      <c r="C150" s="11"/>
      <c r="D150" s="11"/>
      <c r="E150" s="68">
        <v>40814</v>
      </c>
      <c r="F150" s="191" t="s">
        <v>313</v>
      </c>
      <c r="G150" s="192"/>
    </row>
    <row r="151" spans="1:7" ht="11.25" customHeight="1">
      <c r="A151" s="47">
        <f t="shared" si="2"/>
        <v>147</v>
      </c>
      <c r="B151" s="11"/>
      <c r="C151" s="11"/>
      <c r="D151" s="11"/>
      <c r="E151" s="68"/>
      <c r="F151" s="191" t="s">
        <v>317</v>
      </c>
      <c r="G151" s="192"/>
    </row>
    <row r="152" spans="1:7" ht="11.25" customHeight="1">
      <c r="A152" s="47">
        <f t="shared" si="2"/>
        <v>148</v>
      </c>
      <c r="B152" s="11"/>
      <c r="C152" s="11"/>
      <c r="D152" s="11"/>
      <c r="E152" s="68">
        <v>40872</v>
      </c>
      <c r="F152" s="191" t="s">
        <v>313</v>
      </c>
      <c r="G152" s="192"/>
    </row>
    <row r="153" spans="1:7" ht="11.25" customHeight="1">
      <c r="A153" s="47">
        <f t="shared" si="2"/>
        <v>149</v>
      </c>
      <c r="B153" s="11"/>
      <c r="C153" s="11"/>
      <c r="D153" s="11"/>
      <c r="E153" s="68"/>
      <c r="F153" s="191" t="s">
        <v>318</v>
      </c>
      <c r="G153" s="192"/>
    </row>
    <row r="154" spans="1:7" ht="11.25" customHeight="1">
      <c r="A154" s="47">
        <f t="shared" si="2"/>
        <v>150</v>
      </c>
      <c r="B154" s="11"/>
      <c r="C154" s="11"/>
      <c r="D154" s="11"/>
      <c r="E154" s="68"/>
      <c r="F154" s="246" t="s">
        <v>319</v>
      </c>
      <c r="G154" s="248"/>
    </row>
    <row r="155" spans="1:7" ht="11.25" customHeight="1">
      <c r="A155" s="47">
        <f t="shared" si="2"/>
        <v>151</v>
      </c>
      <c r="B155" s="23"/>
      <c r="C155" s="23"/>
      <c r="D155" s="23"/>
      <c r="E155" s="68"/>
      <c r="F155" s="191" t="s">
        <v>320</v>
      </c>
      <c r="G155" s="192"/>
    </row>
    <row r="156" spans="1:7" ht="11.25" customHeight="1">
      <c r="A156" s="47">
        <f t="shared" si="2"/>
        <v>152</v>
      </c>
      <c r="B156" s="23"/>
      <c r="C156" s="23"/>
      <c r="D156" s="23"/>
      <c r="E156" s="68">
        <v>40903</v>
      </c>
      <c r="F156" s="191" t="s">
        <v>321</v>
      </c>
      <c r="G156" s="192"/>
    </row>
    <row r="157" spans="1:7" ht="11.25" customHeight="1">
      <c r="A157" s="47">
        <f t="shared" si="2"/>
        <v>153</v>
      </c>
      <c r="B157" s="11"/>
      <c r="C157" s="11"/>
      <c r="D157" s="11"/>
      <c r="E157" s="68">
        <v>40963</v>
      </c>
      <c r="F157" s="191" t="s">
        <v>322</v>
      </c>
      <c r="G157" s="192"/>
    </row>
    <row r="158" spans="1:7" ht="11.25" customHeight="1">
      <c r="A158" s="47">
        <f t="shared" si="2"/>
        <v>154</v>
      </c>
      <c r="B158" s="23"/>
      <c r="C158" s="23"/>
      <c r="D158" s="23"/>
      <c r="E158" s="68"/>
      <c r="F158" s="156" t="s">
        <v>323</v>
      </c>
      <c r="G158" s="240"/>
    </row>
    <row r="159" spans="1:7" ht="11.25" customHeight="1">
      <c r="A159" s="47">
        <f t="shared" si="2"/>
        <v>155</v>
      </c>
      <c r="B159" s="11"/>
      <c r="C159" s="11"/>
      <c r="D159" s="11"/>
      <c r="E159" s="68"/>
      <c r="F159" s="191" t="s">
        <v>324</v>
      </c>
      <c r="G159" s="192"/>
    </row>
    <row r="160" spans="1:7" ht="11.25" customHeight="1">
      <c r="A160" s="49">
        <f aca="true" t="shared" si="3" ref="A160:A208">ROW()-4</f>
        <v>156</v>
      </c>
      <c r="B160" s="11"/>
      <c r="C160" s="11"/>
      <c r="D160" s="11"/>
      <c r="E160" s="68">
        <v>41061</v>
      </c>
      <c r="F160" s="191" t="s">
        <v>312</v>
      </c>
      <c r="G160" s="245"/>
    </row>
    <row r="161" spans="1:7" ht="11.25" customHeight="1">
      <c r="A161" s="47">
        <f t="shared" si="3"/>
        <v>157</v>
      </c>
      <c r="B161" s="11"/>
      <c r="C161" s="11"/>
      <c r="D161" s="11"/>
      <c r="E161" s="68"/>
      <c r="F161" s="243" t="s">
        <v>325</v>
      </c>
      <c r="G161" s="244"/>
    </row>
    <row r="162" spans="1:7" ht="11.25" customHeight="1">
      <c r="A162" s="47">
        <f t="shared" si="3"/>
        <v>158</v>
      </c>
      <c r="B162" s="11"/>
      <c r="C162" s="11"/>
      <c r="D162" s="11"/>
      <c r="E162" s="68"/>
      <c r="F162" s="191" t="s">
        <v>326</v>
      </c>
      <c r="G162" s="192"/>
    </row>
    <row r="163" spans="1:7" ht="11.25" customHeight="1">
      <c r="A163" s="47">
        <f t="shared" si="3"/>
        <v>159</v>
      </c>
      <c r="B163" s="11"/>
      <c r="C163" s="11"/>
      <c r="D163" s="11"/>
      <c r="E163" s="68">
        <v>41152</v>
      </c>
      <c r="F163" s="191" t="s">
        <v>313</v>
      </c>
      <c r="G163" s="245"/>
    </row>
    <row r="164" spans="1:7" ht="11.25" customHeight="1">
      <c r="A164" s="47">
        <f t="shared" si="3"/>
        <v>160</v>
      </c>
      <c r="B164" s="11"/>
      <c r="C164" s="11"/>
      <c r="D164" s="11"/>
      <c r="E164" s="68"/>
      <c r="F164" s="191" t="s">
        <v>327</v>
      </c>
      <c r="G164" s="192"/>
    </row>
    <row r="165" spans="1:7" ht="11.25" customHeight="1">
      <c r="A165" s="47">
        <f t="shared" si="3"/>
        <v>161</v>
      </c>
      <c r="B165" s="26"/>
      <c r="C165" s="26"/>
      <c r="D165" s="26"/>
      <c r="E165" s="97">
        <v>41243</v>
      </c>
      <c r="F165" s="191" t="s">
        <v>313</v>
      </c>
      <c r="G165" s="245"/>
    </row>
    <row r="166" spans="1:7" ht="11.25" customHeight="1">
      <c r="A166" s="47">
        <f t="shared" si="3"/>
        <v>162</v>
      </c>
      <c r="B166" s="26"/>
      <c r="C166" s="26"/>
      <c r="D166" s="26"/>
      <c r="E166" s="97"/>
      <c r="F166" s="191" t="s">
        <v>328</v>
      </c>
      <c r="G166" s="192"/>
    </row>
    <row r="167" spans="1:7" ht="11.25" customHeight="1">
      <c r="A167" s="47">
        <f t="shared" si="3"/>
        <v>163</v>
      </c>
      <c r="B167" s="26"/>
      <c r="C167" s="26"/>
      <c r="D167" s="26"/>
      <c r="E167" s="97"/>
      <c r="F167" s="191" t="s">
        <v>329</v>
      </c>
      <c r="G167" s="192"/>
    </row>
    <row r="168" spans="1:7" ht="11.25" customHeight="1">
      <c r="A168" s="47">
        <f t="shared" si="3"/>
        <v>164</v>
      </c>
      <c r="B168" s="26"/>
      <c r="C168" s="26"/>
      <c r="D168" s="26"/>
      <c r="E168" s="97">
        <v>41306</v>
      </c>
      <c r="F168" s="191" t="s">
        <v>321</v>
      </c>
      <c r="G168" s="192"/>
    </row>
    <row r="169" spans="1:7" ht="11.25" customHeight="1">
      <c r="A169" s="47">
        <f t="shared" si="3"/>
        <v>165</v>
      </c>
      <c r="B169" s="11"/>
      <c r="C169" s="11"/>
      <c r="D169" s="11"/>
      <c r="E169" s="68">
        <v>41376</v>
      </c>
      <c r="F169" s="241" t="s">
        <v>330</v>
      </c>
      <c r="G169" s="242"/>
    </row>
    <row r="170" spans="1:7" ht="11.25" customHeight="1">
      <c r="A170" s="47">
        <f t="shared" si="3"/>
        <v>166</v>
      </c>
      <c r="B170" s="11"/>
      <c r="C170" s="11"/>
      <c r="D170" s="11"/>
      <c r="E170" s="68"/>
      <c r="F170" s="241" t="s">
        <v>331</v>
      </c>
      <c r="G170" s="242"/>
    </row>
    <row r="171" spans="1:7" ht="11.25" customHeight="1">
      <c r="A171" s="47">
        <f t="shared" si="3"/>
        <v>167</v>
      </c>
      <c r="B171" s="23"/>
      <c r="C171" s="23"/>
      <c r="D171" s="23"/>
      <c r="E171" s="69"/>
      <c r="F171" s="199" t="s">
        <v>269</v>
      </c>
      <c r="G171" s="200"/>
    </row>
    <row r="172" spans="1:7" ht="11.25" customHeight="1">
      <c r="A172" s="47">
        <f t="shared" si="3"/>
        <v>168</v>
      </c>
      <c r="B172" s="23"/>
      <c r="C172" s="23"/>
      <c r="D172" s="23"/>
      <c r="E172" s="69">
        <v>41614</v>
      </c>
      <c r="F172" s="241" t="s">
        <v>313</v>
      </c>
      <c r="G172" s="242"/>
    </row>
    <row r="173" spans="1:7" ht="11.25" customHeight="1">
      <c r="A173" s="47">
        <f t="shared" si="3"/>
        <v>169</v>
      </c>
      <c r="B173" s="23"/>
      <c r="C173" s="23"/>
      <c r="D173" s="23"/>
      <c r="E173" s="69"/>
      <c r="F173" s="199" t="s">
        <v>270</v>
      </c>
      <c r="G173" s="200"/>
    </row>
    <row r="174" spans="1:7" ht="11.25" customHeight="1">
      <c r="A174" s="47">
        <f t="shared" si="3"/>
        <v>170</v>
      </c>
      <c r="B174" s="23"/>
      <c r="C174" s="23"/>
      <c r="D174" s="23"/>
      <c r="E174" s="68">
        <v>41705</v>
      </c>
      <c r="F174" s="199" t="s">
        <v>313</v>
      </c>
      <c r="G174" s="200"/>
    </row>
    <row r="175" spans="1:7" ht="11.25" customHeight="1">
      <c r="A175" s="47">
        <f t="shared" si="3"/>
        <v>171</v>
      </c>
      <c r="B175" s="23"/>
      <c r="C175" s="23"/>
      <c r="D175" s="23"/>
      <c r="E175" s="68"/>
      <c r="F175" s="199" t="s">
        <v>332</v>
      </c>
      <c r="G175" s="200"/>
    </row>
    <row r="176" spans="1:7" ht="11.25" customHeight="1">
      <c r="A176" s="10">
        <f t="shared" si="3"/>
        <v>172</v>
      </c>
      <c r="B176" s="11"/>
      <c r="C176" s="11"/>
      <c r="D176" s="11"/>
      <c r="E176" s="97">
        <v>41754</v>
      </c>
      <c r="F176" s="191" t="s">
        <v>321</v>
      </c>
      <c r="G176" s="192"/>
    </row>
    <row r="177" spans="1:7" ht="11.25" customHeight="1">
      <c r="A177" s="10">
        <f t="shared" si="3"/>
        <v>173</v>
      </c>
      <c r="B177" s="11"/>
      <c r="C177" s="11"/>
      <c r="D177" s="11"/>
      <c r="E177" s="97">
        <v>41936</v>
      </c>
      <c r="F177" s="191" t="s">
        <v>333</v>
      </c>
      <c r="G177" s="192"/>
    </row>
    <row r="178" spans="1:7" ht="11.25" customHeight="1">
      <c r="A178" s="10">
        <f t="shared" si="3"/>
        <v>174</v>
      </c>
      <c r="B178" s="11"/>
      <c r="C178" s="11"/>
      <c r="D178" s="11"/>
      <c r="E178" s="97">
        <v>42055</v>
      </c>
      <c r="F178" s="191" t="s">
        <v>334</v>
      </c>
      <c r="G178" s="192"/>
    </row>
    <row r="179" spans="1:7" ht="11.25" customHeight="1">
      <c r="A179" s="10">
        <f t="shared" si="3"/>
        <v>175</v>
      </c>
      <c r="B179" s="26"/>
      <c r="C179" s="26"/>
      <c r="D179" s="26"/>
      <c r="E179" s="97">
        <v>42206</v>
      </c>
      <c r="F179" s="191" t="s">
        <v>335</v>
      </c>
      <c r="G179" s="192"/>
    </row>
    <row r="180" spans="1:7" ht="11.25" customHeight="1">
      <c r="A180" s="10">
        <f t="shared" si="3"/>
        <v>176</v>
      </c>
      <c r="B180" s="26"/>
      <c r="C180" s="26"/>
      <c r="D180" s="26"/>
      <c r="E180" s="97">
        <v>42360</v>
      </c>
      <c r="F180" s="191" t="s">
        <v>336</v>
      </c>
      <c r="G180" s="192"/>
    </row>
    <row r="181" spans="1:7" ht="11.25" customHeight="1">
      <c r="A181" s="10">
        <f t="shared" si="3"/>
        <v>177</v>
      </c>
      <c r="B181" s="26"/>
      <c r="C181" s="26"/>
      <c r="D181" s="26"/>
      <c r="E181" s="97"/>
      <c r="F181" s="281" t="s">
        <v>337</v>
      </c>
      <c r="G181" s="240"/>
    </row>
    <row r="182" spans="1:7" ht="11.25" customHeight="1">
      <c r="A182" s="10">
        <f t="shared" si="3"/>
        <v>178</v>
      </c>
      <c r="B182" s="26"/>
      <c r="C182" s="26"/>
      <c r="D182" s="26"/>
      <c r="E182" s="97">
        <v>42625</v>
      </c>
      <c r="F182" s="191" t="s">
        <v>338</v>
      </c>
      <c r="G182" s="192"/>
    </row>
    <row r="183" spans="1:7" ht="11.25" customHeight="1">
      <c r="A183" s="10">
        <f t="shared" si="3"/>
        <v>179</v>
      </c>
      <c r="B183" s="26"/>
      <c r="C183" s="26"/>
      <c r="D183" s="26"/>
      <c r="E183" s="97"/>
      <c r="F183" s="191" t="s">
        <v>339</v>
      </c>
      <c r="G183" s="192"/>
    </row>
    <row r="184" spans="1:7" ht="11.25" customHeight="1">
      <c r="A184" s="10">
        <f t="shared" si="3"/>
        <v>180</v>
      </c>
      <c r="B184" s="26"/>
      <c r="C184" s="26"/>
      <c r="D184" s="26"/>
      <c r="E184" s="97">
        <v>42625</v>
      </c>
      <c r="F184" s="191" t="s">
        <v>340</v>
      </c>
      <c r="G184" s="192"/>
    </row>
    <row r="185" spans="1:7" ht="11.25" customHeight="1">
      <c r="A185" s="10">
        <f t="shared" si="3"/>
        <v>181</v>
      </c>
      <c r="B185" s="26"/>
      <c r="C185" s="26"/>
      <c r="D185" s="26"/>
      <c r="E185" s="97"/>
      <c r="F185" s="191" t="s">
        <v>341</v>
      </c>
      <c r="G185" s="192"/>
    </row>
    <row r="186" spans="1:7" ht="11.25" customHeight="1">
      <c r="A186" s="10">
        <f t="shared" si="3"/>
        <v>182</v>
      </c>
      <c r="B186" s="26"/>
      <c r="C186" s="26"/>
      <c r="D186" s="26"/>
      <c r="E186" s="97">
        <v>43342</v>
      </c>
      <c r="F186" s="191" t="s">
        <v>340</v>
      </c>
      <c r="G186" s="192"/>
    </row>
    <row r="187" spans="1:7" ht="11.25" customHeight="1">
      <c r="A187" s="10">
        <f t="shared" si="3"/>
        <v>183</v>
      </c>
      <c r="B187" s="26"/>
      <c r="C187" s="26"/>
      <c r="D187" s="26"/>
      <c r="E187" s="97"/>
      <c r="F187" s="191" t="s">
        <v>342</v>
      </c>
      <c r="G187" s="192"/>
    </row>
    <row r="188" spans="1:7" ht="11.25" customHeight="1">
      <c r="A188" s="10">
        <f t="shared" si="3"/>
        <v>184</v>
      </c>
      <c r="B188" s="26"/>
      <c r="C188" s="26"/>
      <c r="D188" s="26"/>
      <c r="E188" s="97">
        <v>43342</v>
      </c>
      <c r="F188" s="191" t="s">
        <v>340</v>
      </c>
      <c r="G188" s="192"/>
    </row>
    <row r="189" spans="1:7" ht="11.25" customHeight="1">
      <c r="A189" s="10">
        <f t="shared" si="3"/>
        <v>185</v>
      </c>
      <c r="B189" s="26"/>
      <c r="C189" s="26"/>
      <c r="D189" s="26"/>
      <c r="E189" s="97"/>
      <c r="F189" s="191" t="s">
        <v>343</v>
      </c>
      <c r="G189" s="192"/>
    </row>
    <row r="190" spans="1:7" ht="11.25" customHeight="1">
      <c r="A190" s="10">
        <f t="shared" si="3"/>
        <v>186</v>
      </c>
      <c r="B190" s="26"/>
      <c r="C190" s="26"/>
      <c r="D190" s="26"/>
      <c r="E190" s="97">
        <v>43563</v>
      </c>
      <c r="F190" s="191" t="s">
        <v>344</v>
      </c>
      <c r="G190" s="192"/>
    </row>
    <row r="191" spans="1:7" ht="11.25" customHeight="1">
      <c r="A191" s="10">
        <f t="shared" si="3"/>
        <v>187</v>
      </c>
      <c r="B191" s="26"/>
      <c r="C191" s="26"/>
      <c r="D191" s="26"/>
      <c r="E191" s="97"/>
      <c r="F191" s="191" t="s">
        <v>345</v>
      </c>
      <c r="G191" s="192"/>
    </row>
    <row r="192" spans="1:7" ht="11.25" customHeight="1">
      <c r="A192" s="10">
        <f t="shared" si="3"/>
        <v>188</v>
      </c>
      <c r="B192" s="26"/>
      <c r="C192" s="26"/>
      <c r="D192" s="26"/>
      <c r="E192" s="97">
        <v>43563</v>
      </c>
      <c r="F192" s="191" t="s">
        <v>344</v>
      </c>
      <c r="G192" s="192"/>
    </row>
    <row r="193" spans="1:7" ht="11.25" customHeight="1">
      <c r="A193" s="10">
        <f t="shared" si="3"/>
        <v>189</v>
      </c>
      <c r="B193" s="26"/>
      <c r="C193" s="26"/>
      <c r="D193" s="26"/>
      <c r="E193" s="97"/>
      <c r="F193" s="191" t="s">
        <v>346</v>
      </c>
      <c r="G193" s="192"/>
    </row>
    <row r="194" spans="1:7" ht="11.25" customHeight="1">
      <c r="A194" s="10">
        <f t="shared" si="3"/>
        <v>190</v>
      </c>
      <c r="B194" s="26"/>
      <c r="C194" s="26"/>
      <c r="D194" s="26"/>
      <c r="E194" s="97">
        <v>43607</v>
      </c>
      <c r="F194" s="191" t="s">
        <v>347</v>
      </c>
      <c r="G194" s="192"/>
    </row>
    <row r="195" spans="1:7" ht="11.25" customHeight="1">
      <c r="A195" s="10">
        <f t="shared" si="3"/>
        <v>191</v>
      </c>
      <c r="B195" s="121"/>
      <c r="C195" s="121"/>
      <c r="D195" s="121"/>
      <c r="E195" s="97">
        <v>43892</v>
      </c>
      <c r="F195" s="191" t="s">
        <v>336</v>
      </c>
      <c r="G195" s="192"/>
    </row>
    <row r="196" spans="1:7" ht="11.25" customHeight="1">
      <c r="A196" s="10">
        <f t="shared" si="3"/>
        <v>192</v>
      </c>
      <c r="B196" s="121"/>
      <c r="C196" s="121"/>
      <c r="D196" s="121"/>
      <c r="E196" s="97"/>
      <c r="F196" s="191" t="s">
        <v>348</v>
      </c>
      <c r="G196" s="192"/>
    </row>
    <row r="197" spans="1:7" ht="11.25" customHeight="1">
      <c r="A197" s="10">
        <f t="shared" si="3"/>
        <v>193</v>
      </c>
      <c r="B197" s="121"/>
      <c r="C197" s="121"/>
      <c r="D197" s="121"/>
      <c r="E197" s="97">
        <v>44012</v>
      </c>
      <c r="F197" s="191" t="s">
        <v>349</v>
      </c>
      <c r="G197" s="192"/>
    </row>
    <row r="198" spans="1:7" ht="11.25" customHeight="1">
      <c r="A198" s="10">
        <f t="shared" si="3"/>
        <v>194</v>
      </c>
      <c r="B198" s="121"/>
      <c r="C198" s="121"/>
      <c r="D198" s="121"/>
      <c r="E198" s="97">
        <v>44264</v>
      </c>
      <c r="F198" s="282" t="s">
        <v>350</v>
      </c>
      <c r="G198" s="192"/>
    </row>
    <row r="199" spans="1:7" ht="11.25" customHeight="1">
      <c r="A199" s="10">
        <f t="shared" si="3"/>
        <v>195</v>
      </c>
      <c r="B199" s="121"/>
      <c r="C199" s="121"/>
      <c r="D199" s="121"/>
      <c r="E199" s="97"/>
      <c r="F199" s="191" t="s">
        <v>351</v>
      </c>
      <c r="G199" s="192"/>
    </row>
    <row r="200" spans="1:7" ht="11.25" customHeight="1">
      <c r="A200" s="10">
        <f t="shared" si="3"/>
        <v>196</v>
      </c>
      <c r="B200" s="121"/>
      <c r="C200" s="121"/>
      <c r="D200" s="121"/>
      <c r="E200" s="97"/>
      <c r="F200" s="191" t="s">
        <v>352</v>
      </c>
      <c r="G200" s="192"/>
    </row>
    <row r="201" spans="1:7" ht="11.25" customHeight="1">
      <c r="A201" s="10">
        <f t="shared" si="3"/>
        <v>197</v>
      </c>
      <c r="B201" s="121"/>
      <c r="C201" s="121"/>
      <c r="D201" s="121"/>
      <c r="E201" s="97">
        <v>44554</v>
      </c>
      <c r="F201" s="191" t="s">
        <v>336</v>
      </c>
      <c r="G201" s="192"/>
    </row>
    <row r="202" spans="1:7" ht="11.25" customHeight="1">
      <c r="A202" s="10">
        <f t="shared" si="3"/>
        <v>198</v>
      </c>
      <c r="B202" s="121"/>
      <c r="C202" s="121"/>
      <c r="D202" s="121"/>
      <c r="E202" s="97"/>
      <c r="F202" s="191" t="s">
        <v>353</v>
      </c>
      <c r="G202" s="192"/>
    </row>
    <row r="203" spans="1:7" ht="11.25" customHeight="1">
      <c r="A203" s="10">
        <f t="shared" si="3"/>
        <v>199</v>
      </c>
      <c r="B203" s="121"/>
      <c r="C203" s="121"/>
      <c r="D203" s="121"/>
      <c r="E203" s="97">
        <v>44700</v>
      </c>
      <c r="F203" s="191" t="s">
        <v>336</v>
      </c>
      <c r="G203" s="192"/>
    </row>
    <row r="204" spans="1:7" ht="11.25" customHeight="1">
      <c r="A204" s="10">
        <f t="shared" si="3"/>
        <v>200</v>
      </c>
      <c r="B204" s="121"/>
      <c r="C204" s="121"/>
      <c r="D204" s="121"/>
      <c r="E204" s="97">
        <v>44727</v>
      </c>
      <c r="F204" s="191" t="s">
        <v>336</v>
      </c>
      <c r="G204" s="192"/>
    </row>
    <row r="205" spans="1:7" ht="11.25" customHeight="1">
      <c r="A205" s="10">
        <f t="shared" si="3"/>
        <v>201</v>
      </c>
      <c r="B205" s="121"/>
      <c r="C205" s="121"/>
      <c r="D205" s="121"/>
      <c r="E205" s="97">
        <v>44839</v>
      </c>
      <c r="F205" s="191" t="s">
        <v>336</v>
      </c>
      <c r="G205" s="192"/>
    </row>
    <row r="206" spans="1:7" ht="11.25" customHeight="1">
      <c r="A206" s="10">
        <f t="shared" si="3"/>
        <v>202</v>
      </c>
      <c r="B206" s="121"/>
      <c r="C206" s="121"/>
      <c r="D206" s="121"/>
      <c r="E206" s="97">
        <v>45078</v>
      </c>
      <c r="F206" s="191" t="s">
        <v>336</v>
      </c>
      <c r="G206" s="192"/>
    </row>
    <row r="207" spans="1:7" ht="11.25" customHeight="1">
      <c r="A207" s="10">
        <f t="shared" si="3"/>
        <v>203</v>
      </c>
      <c r="B207" s="121"/>
      <c r="C207" s="121"/>
      <c r="D207" s="121"/>
      <c r="E207" s="97">
        <v>45268</v>
      </c>
      <c r="F207" s="191" t="s">
        <v>354</v>
      </c>
      <c r="G207" s="192"/>
    </row>
    <row r="208" spans="1:7" ht="11.25" customHeight="1" thickBot="1">
      <c r="A208" s="10">
        <f t="shared" si="3"/>
        <v>204</v>
      </c>
      <c r="B208" s="121"/>
      <c r="C208" s="121"/>
      <c r="D208" s="121"/>
      <c r="E208" s="97"/>
      <c r="F208" s="191" t="s">
        <v>355</v>
      </c>
      <c r="G208" s="192"/>
    </row>
    <row r="209" spans="1:7" ht="11.25" customHeight="1" thickTop="1">
      <c r="A209" s="46">
        <f aca="true" t="shared" si="4" ref="A209:A228">ROW()-4</f>
        <v>205</v>
      </c>
      <c r="B209" s="8" t="str">
        <f>CONCATENATE("code.",C209)</f>
        <v>code.AreaTsunami</v>
      </c>
      <c r="C209" s="8" t="s">
        <v>356</v>
      </c>
      <c r="D209" s="8" t="s">
        <v>10</v>
      </c>
      <c r="E209" s="75" t="s">
        <v>357</v>
      </c>
      <c r="F209" s="162" t="s">
        <v>358</v>
      </c>
      <c r="G209" s="163"/>
    </row>
    <row r="210" spans="1:7" ht="11.25" customHeight="1">
      <c r="A210" s="47">
        <f t="shared" si="4"/>
        <v>206</v>
      </c>
      <c r="B210" s="11"/>
      <c r="C210" s="11"/>
      <c r="D210" s="11" t="s">
        <v>12</v>
      </c>
      <c r="E210" s="12" t="s">
        <v>199</v>
      </c>
      <c r="F210" s="146" t="s">
        <v>200</v>
      </c>
      <c r="G210" s="147"/>
    </row>
    <row r="211" spans="1:7" ht="11.25" customHeight="1">
      <c r="A211" s="47">
        <f t="shared" si="4"/>
        <v>207</v>
      </c>
      <c r="B211" s="11"/>
      <c r="C211" s="11"/>
      <c r="D211" s="11" t="s">
        <v>169</v>
      </c>
      <c r="E211" s="20" t="s">
        <v>359</v>
      </c>
      <c r="F211" s="239" t="s">
        <v>360</v>
      </c>
      <c r="G211" s="239"/>
    </row>
    <row r="212" spans="1:7" ht="11.25" customHeight="1">
      <c r="A212" s="47">
        <f t="shared" si="4"/>
        <v>208</v>
      </c>
      <c r="B212" s="11"/>
      <c r="C212" s="11"/>
      <c r="D212" s="11" t="s">
        <v>123</v>
      </c>
      <c r="E212" s="12"/>
      <c r="F212" s="146" t="s">
        <v>143</v>
      </c>
      <c r="G212" s="147"/>
    </row>
    <row r="213" spans="1:7" ht="11.25" customHeight="1" thickBot="1">
      <c r="A213" s="48">
        <f t="shared" si="4"/>
        <v>209</v>
      </c>
      <c r="B213" s="33"/>
      <c r="C213" s="33"/>
      <c r="D213" s="33" t="s">
        <v>64</v>
      </c>
      <c r="E213" s="58"/>
      <c r="F213" s="34" t="s">
        <v>225</v>
      </c>
      <c r="G213" s="35"/>
    </row>
    <row r="214" spans="1:7" ht="11.25" customHeight="1" thickTop="1">
      <c r="A214" s="93">
        <f t="shared" si="4"/>
        <v>210</v>
      </c>
      <c r="B214" s="55" t="str">
        <f>"code."&amp;C214</f>
        <v>code.PointTsunami</v>
      </c>
      <c r="C214" s="55" t="s">
        <v>361</v>
      </c>
      <c r="D214" s="55" t="s">
        <v>167</v>
      </c>
      <c r="E214" s="96" t="s">
        <v>362</v>
      </c>
      <c r="F214" s="166"/>
      <c r="G214" s="167"/>
    </row>
    <row r="215" spans="1:7" ht="11.25" customHeight="1">
      <c r="A215" s="94">
        <f t="shared" si="4"/>
        <v>211</v>
      </c>
      <c r="B215" s="11"/>
      <c r="C215" s="11"/>
      <c r="D215" s="11" t="s">
        <v>12</v>
      </c>
      <c r="E215" s="12"/>
      <c r="F215" s="146" t="s">
        <v>168</v>
      </c>
      <c r="G215" s="147"/>
    </row>
    <row r="216" spans="1:7" ht="11.25" customHeight="1">
      <c r="A216" s="94">
        <f t="shared" si="4"/>
        <v>212</v>
      </c>
      <c r="B216" s="11"/>
      <c r="C216" s="11"/>
      <c r="D216" s="11" t="s">
        <v>169</v>
      </c>
      <c r="E216" s="12" t="s">
        <v>176</v>
      </c>
      <c r="F216" s="225"/>
      <c r="G216" s="226"/>
    </row>
    <row r="217" spans="1:7" ht="11.25" customHeight="1">
      <c r="A217" s="94">
        <f t="shared" si="4"/>
        <v>213</v>
      </c>
      <c r="B217" s="11"/>
      <c r="C217" s="11"/>
      <c r="D217" s="11" t="s">
        <v>123</v>
      </c>
      <c r="E217" s="12"/>
      <c r="F217" s="146" t="s">
        <v>143</v>
      </c>
      <c r="G217" s="147"/>
    </row>
    <row r="218" spans="1:7" ht="11.25" customHeight="1" thickBot="1">
      <c r="A218" s="95">
        <f t="shared" si="4"/>
        <v>214</v>
      </c>
      <c r="B218" s="33"/>
      <c r="C218" s="33"/>
      <c r="D218" s="33" t="s">
        <v>64</v>
      </c>
      <c r="E218" s="15"/>
      <c r="F218" s="148" t="s">
        <v>137</v>
      </c>
      <c r="G218" s="149"/>
    </row>
    <row r="219" spans="1:7" ht="11.25" customHeight="1" thickTop="1">
      <c r="A219" s="49">
        <f t="shared" si="4"/>
        <v>215</v>
      </c>
      <c r="B219" s="30" t="str">
        <f>CONCATENATE("code.",C219)</f>
        <v>code.AreaMarineA</v>
      </c>
      <c r="C219" s="30" t="s">
        <v>363</v>
      </c>
      <c r="D219" s="30" t="s">
        <v>10</v>
      </c>
      <c r="E219" s="31" t="s">
        <v>364</v>
      </c>
      <c r="F219" s="160" t="s">
        <v>365</v>
      </c>
      <c r="G219" s="161"/>
    </row>
    <row r="220" spans="1:7" ht="11.25" customHeight="1">
      <c r="A220" s="47">
        <f t="shared" si="4"/>
        <v>216</v>
      </c>
      <c r="B220" s="11"/>
      <c r="C220" s="11"/>
      <c r="D220" s="11" t="s">
        <v>366</v>
      </c>
      <c r="E220" s="12" t="s">
        <v>199</v>
      </c>
      <c r="F220" s="146" t="s">
        <v>367</v>
      </c>
      <c r="G220" s="147"/>
    </row>
    <row r="221" spans="1:7" ht="11.25" customHeight="1">
      <c r="A221" s="47">
        <f t="shared" si="4"/>
        <v>217</v>
      </c>
      <c r="B221" s="11"/>
      <c r="C221" s="11"/>
      <c r="D221" s="11"/>
      <c r="E221" s="12" t="s">
        <v>368</v>
      </c>
      <c r="F221" s="146" t="s">
        <v>290</v>
      </c>
      <c r="G221" s="147"/>
    </row>
    <row r="222" spans="1:7" ht="11.25" customHeight="1">
      <c r="A222" s="47">
        <f t="shared" si="4"/>
        <v>218</v>
      </c>
      <c r="B222" s="11"/>
      <c r="C222" s="11"/>
      <c r="D222" s="11" t="s">
        <v>369</v>
      </c>
      <c r="E222" s="12" t="s">
        <v>370</v>
      </c>
      <c r="F222" s="146" t="s">
        <v>371</v>
      </c>
      <c r="G222" s="147"/>
    </row>
    <row r="223" spans="1:7" ht="11.25" customHeight="1">
      <c r="A223" s="47">
        <f t="shared" si="4"/>
        <v>219</v>
      </c>
      <c r="B223" s="11"/>
      <c r="C223" s="11"/>
      <c r="D223" s="11"/>
      <c r="E223" s="12"/>
      <c r="F223" s="146" t="s">
        <v>102</v>
      </c>
      <c r="G223" s="147"/>
    </row>
    <row r="224" spans="1:7" ht="11.25" customHeight="1">
      <c r="A224" s="47">
        <f t="shared" si="4"/>
        <v>220</v>
      </c>
      <c r="B224" s="11"/>
      <c r="C224" s="11"/>
      <c r="D224" s="11"/>
      <c r="E224" s="50" t="s">
        <v>372</v>
      </c>
      <c r="F224" s="193" t="s">
        <v>373</v>
      </c>
      <c r="G224" s="194"/>
    </row>
    <row r="225" spans="1:7" ht="11.25" customHeight="1">
      <c r="A225" s="47">
        <f t="shared" si="4"/>
        <v>221</v>
      </c>
      <c r="B225" s="11"/>
      <c r="C225" s="11"/>
      <c r="D225" s="11" t="s">
        <v>123</v>
      </c>
      <c r="E225" s="50"/>
      <c r="F225" s="146" t="s">
        <v>374</v>
      </c>
      <c r="G225" s="215"/>
    </row>
    <row r="226" spans="1:7" ht="11.25" customHeight="1">
      <c r="A226" s="47">
        <f t="shared" si="4"/>
        <v>222</v>
      </c>
      <c r="B226" s="23"/>
      <c r="C226" s="23"/>
      <c r="D226" s="23" t="s">
        <v>125</v>
      </c>
      <c r="E226" s="98">
        <v>40436</v>
      </c>
      <c r="F226" s="103"/>
      <c r="G226" s="104"/>
    </row>
    <row r="227" spans="1:7" ht="11.25" customHeight="1">
      <c r="A227" s="47">
        <f t="shared" si="4"/>
        <v>223</v>
      </c>
      <c r="B227" s="23"/>
      <c r="C227" s="23"/>
      <c r="D227" s="23"/>
      <c r="E227" s="98">
        <v>41417</v>
      </c>
      <c r="F227" s="193" t="s">
        <v>375</v>
      </c>
      <c r="G227" s="194"/>
    </row>
    <row r="228" spans="1:7" ht="11.25" customHeight="1" thickBot="1">
      <c r="A228" s="48">
        <f t="shared" si="4"/>
        <v>224</v>
      </c>
      <c r="B228" s="33"/>
      <c r="C228" s="33"/>
      <c r="D228" s="33"/>
      <c r="E228" s="108"/>
      <c r="F228" s="237" t="s">
        <v>617</v>
      </c>
      <c r="G228" s="238"/>
    </row>
    <row r="229" spans="1:7" ht="11.25" customHeight="1" thickTop="1">
      <c r="A229" s="49">
        <f aca="true" t="shared" si="5" ref="A229:A315">ROW()-4</f>
        <v>225</v>
      </c>
      <c r="B229" s="30" t="str">
        <f>CONCATENATE("code.",C229)</f>
        <v>code.AreaMarineJ</v>
      </c>
      <c r="C229" s="30" t="s">
        <v>376</v>
      </c>
      <c r="D229" s="30" t="s">
        <v>10</v>
      </c>
      <c r="E229" s="31" t="s">
        <v>377</v>
      </c>
      <c r="F229" s="160" t="s">
        <v>378</v>
      </c>
      <c r="G229" s="161"/>
    </row>
    <row r="230" spans="1:7" ht="11.25" customHeight="1">
      <c r="A230" s="47">
        <f t="shared" si="5"/>
        <v>226</v>
      </c>
      <c r="B230" s="11"/>
      <c r="C230" s="11"/>
      <c r="D230" s="11" t="s">
        <v>366</v>
      </c>
      <c r="E230" s="20" t="s">
        <v>199</v>
      </c>
      <c r="F230" s="146" t="s">
        <v>367</v>
      </c>
      <c r="G230" s="147"/>
    </row>
    <row r="231" spans="1:7" ht="11.25" customHeight="1">
      <c r="A231" s="47">
        <f t="shared" si="5"/>
        <v>227</v>
      </c>
      <c r="B231" s="11"/>
      <c r="C231" s="11"/>
      <c r="D231" s="11"/>
      <c r="E231" s="12" t="s">
        <v>228</v>
      </c>
      <c r="F231" s="146" t="s">
        <v>290</v>
      </c>
      <c r="G231" s="147"/>
    </row>
    <row r="232" spans="1:7" ht="11.25" customHeight="1">
      <c r="A232" s="47">
        <f t="shared" si="5"/>
        <v>228</v>
      </c>
      <c r="B232" s="11"/>
      <c r="C232" s="11"/>
      <c r="D232" s="11"/>
      <c r="E232" s="12" t="s">
        <v>368</v>
      </c>
      <c r="F232" s="146" t="s">
        <v>290</v>
      </c>
      <c r="G232" s="147"/>
    </row>
    <row r="233" spans="1:7" ht="11.25" customHeight="1">
      <c r="A233" s="47">
        <f t="shared" si="5"/>
        <v>229</v>
      </c>
      <c r="B233" s="11"/>
      <c r="C233" s="11"/>
      <c r="D233" s="11"/>
      <c r="E233" s="12" t="s">
        <v>292</v>
      </c>
      <c r="F233" s="146" t="s">
        <v>290</v>
      </c>
      <c r="G233" s="147"/>
    </row>
    <row r="234" spans="1:7" ht="11.25" customHeight="1">
      <c r="A234" s="47">
        <f t="shared" si="5"/>
        <v>230</v>
      </c>
      <c r="B234" s="11"/>
      <c r="C234" s="11"/>
      <c r="D234" s="11" t="s">
        <v>369</v>
      </c>
      <c r="E234" s="12" t="s">
        <v>379</v>
      </c>
      <c r="F234" s="146" t="s">
        <v>380</v>
      </c>
      <c r="G234" s="147"/>
    </row>
    <row r="235" spans="1:7" ht="11.25" customHeight="1">
      <c r="A235" s="47">
        <f t="shared" si="5"/>
        <v>231</v>
      </c>
      <c r="B235" s="11"/>
      <c r="C235" s="11"/>
      <c r="D235" s="11"/>
      <c r="E235" s="12"/>
      <c r="F235" s="146" t="s">
        <v>105</v>
      </c>
      <c r="G235" s="147"/>
    </row>
    <row r="236" spans="1:7" ht="11.25" customHeight="1">
      <c r="A236" s="47">
        <f t="shared" si="5"/>
        <v>232</v>
      </c>
      <c r="B236" s="11"/>
      <c r="C236" s="11"/>
      <c r="D236" s="11"/>
      <c r="E236" s="12"/>
      <c r="F236" s="146" t="s">
        <v>381</v>
      </c>
      <c r="G236" s="147"/>
    </row>
    <row r="237" spans="1:7" ht="11.25" customHeight="1">
      <c r="A237" s="47">
        <f t="shared" si="5"/>
        <v>233</v>
      </c>
      <c r="B237" s="11"/>
      <c r="C237" s="11"/>
      <c r="D237" s="11"/>
      <c r="E237" s="12" t="s">
        <v>382</v>
      </c>
      <c r="F237" s="146" t="s">
        <v>107</v>
      </c>
      <c r="G237" s="147"/>
    </row>
    <row r="238" spans="1:7" ht="11.25" customHeight="1">
      <c r="A238" s="47">
        <f t="shared" si="5"/>
        <v>234</v>
      </c>
      <c r="B238" s="11"/>
      <c r="C238" s="11"/>
      <c r="D238" s="11"/>
      <c r="E238" s="12"/>
      <c r="F238" s="146" t="s">
        <v>383</v>
      </c>
      <c r="G238" s="147"/>
    </row>
    <row r="239" spans="1:7" ht="11.25" customHeight="1">
      <c r="A239" s="141">
        <f t="shared" si="5"/>
        <v>235</v>
      </c>
      <c r="B239" s="11"/>
      <c r="C239" s="11"/>
      <c r="D239" s="11"/>
      <c r="E239" s="142" t="s">
        <v>610</v>
      </c>
      <c r="F239" s="229" t="s">
        <v>611</v>
      </c>
      <c r="G239" s="230"/>
    </row>
    <row r="240" spans="1:7" ht="11.25" customHeight="1">
      <c r="A240" s="141">
        <f t="shared" si="5"/>
        <v>236</v>
      </c>
      <c r="B240" s="11"/>
      <c r="C240" s="11"/>
      <c r="D240" s="11"/>
      <c r="E240" s="12"/>
      <c r="F240" s="229" t="s">
        <v>612</v>
      </c>
      <c r="G240" s="230"/>
    </row>
    <row r="241" spans="1:7" ht="11.25" customHeight="1">
      <c r="A241" s="141">
        <f t="shared" si="5"/>
        <v>237</v>
      </c>
      <c r="B241" s="11"/>
      <c r="C241" s="11"/>
      <c r="D241" s="11" t="s">
        <v>123</v>
      </c>
      <c r="E241" s="140"/>
      <c r="F241" s="229" t="s">
        <v>374</v>
      </c>
      <c r="G241" s="230"/>
    </row>
    <row r="242" spans="1:7" ht="11.25" customHeight="1">
      <c r="A242" s="141">
        <f t="shared" si="5"/>
        <v>238</v>
      </c>
      <c r="B242" s="23"/>
      <c r="C242" s="23"/>
      <c r="D242" s="11" t="s">
        <v>64</v>
      </c>
      <c r="E242" s="138">
        <v>40436</v>
      </c>
      <c r="F242" s="229"/>
      <c r="G242" s="230"/>
    </row>
    <row r="243" spans="1:7" ht="11.25" customHeight="1" thickBot="1">
      <c r="A243" s="141">
        <f t="shared" si="5"/>
        <v>239</v>
      </c>
      <c r="B243" s="33"/>
      <c r="C243" s="33"/>
      <c r="D243" s="33"/>
      <c r="E243" s="143">
        <v>41417</v>
      </c>
      <c r="F243" s="231" t="s">
        <v>613</v>
      </c>
      <c r="G243" s="232"/>
    </row>
    <row r="244" spans="1:7" ht="11.25" customHeight="1" thickTop="1">
      <c r="A244" s="49">
        <f t="shared" si="5"/>
        <v>240</v>
      </c>
      <c r="B244" s="30" t="str">
        <f>CONCATENATE("code.",C244)</f>
        <v>code.AreaRiver</v>
      </c>
      <c r="C244" s="30" t="s">
        <v>384</v>
      </c>
      <c r="D244" s="30" t="s">
        <v>167</v>
      </c>
      <c r="E244" s="31" t="s">
        <v>385</v>
      </c>
      <c r="F244" s="160" t="s">
        <v>386</v>
      </c>
      <c r="G244" s="161"/>
    </row>
    <row r="245" spans="1:7" ht="11.25" customHeight="1">
      <c r="A245" s="47">
        <f t="shared" si="5"/>
        <v>241</v>
      </c>
      <c r="B245" s="11"/>
      <c r="C245" s="11"/>
      <c r="D245" s="11" t="s">
        <v>12</v>
      </c>
      <c r="E245" s="12" t="s">
        <v>199</v>
      </c>
      <c r="F245" s="146" t="s">
        <v>200</v>
      </c>
      <c r="G245" s="147"/>
    </row>
    <row r="246" spans="1:7" ht="11.25" customHeight="1">
      <c r="A246" s="47">
        <f t="shared" si="5"/>
        <v>242</v>
      </c>
      <c r="B246" s="11"/>
      <c r="C246" s="11"/>
      <c r="D246" s="11"/>
      <c r="E246" s="12" t="s">
        <v>228</v>
      </c>
      <c r="F246" s="146" t="s">
        <v>290</v>
      </c>
      <c r="G246" s="147"/>
    </row>
    <row r="247" spans="1:7" ht="11.25" customHeight="1">
      <c r="A247" s="47">
        <f t="shared" si="5"/>
        <v>243</v>
      </c>
      <c r="B247" s="11"/>
      <c r="C247" s="11"/>
      <c r="D247" s="11" t="s">
        <v>169</v>
      </c>
      <c r="E247" s="50" t="s">
        <v>254</v>
      </c>
      <c r="F247" s="193" t="s">
        <v>387</v>
      </c>
      <c r="G247" s="194"/>
    </row>
    <row r="248" spans="1:7" ht="11.25" customHeight="1">
      <c r="A248" s="47">
        <f t="shared" si="5"/>
        <v>244</v>
      </c>
      <c r="B248" s="11"/>
      <c r="C248" s="11"/>
      <c r="D248" s="11"/>
      <c r="E248" s="50"/>
      <c r="F248" s="146" t="s">
        <v>388</v>
      </c>
      <c r="G248" s="147"/>
    </row>
    <row r="249" spans="1:7" ht="11.25" customHeight="1">
      <c r="A249" s="47">
        <f t="shared" si="5"/>
        <v>245</v>
      </c>
      <c r="B249" s="11"/>
      <c r="C249" s="11"/>
      <c r="D249" s="11" t="s">
        <v>123</v>
      </c>
      <c r="E249" s="12"/>
      <c r="F249" s="146" t="s">
        <v>389</v>
      </c>
      <c r="G249" s="147"/>
    </row>
    <row r="250" spans="1:7" ht="11.25" customHeight="1">
      <c r="A250" s="47">
        <f t="shared" si="5"/>
        <v>246</v>
      </c>
      <c r="B250" s="11"/>
      <c r="C250" s="11"/>
      <c r="D250" s="11" t="s">
        <v>64</v>
      </c>
      <c r="E250" s="68">
        <v>40436</v>
      </c>
      <c r="F250" s="18"/>
      <c r="G250" s="19"/>
    </row>
    <row r="251" spans="1:7" ht="11.25" customHeight="1">
      <c r="A251" s="47">
        <f t="shared" si="5"/>
        <v>247</v>
      </c>
      <c r="B251" s="27"/>
      <c r="C251" s="27"/>
      <c r="D251" s="27"/>
      <c r="E251" s="68">
        <v>40569</v>
      </c>
      <c r="F251" s="279" t="s">
        <v>390</v>
      </c>
      <c r="G251" s="280"/>
    </row>
    <row r="252" spans="1:7" ht="11.25" customHeight="1">
      <c r="A252" s="47">
        <f t="shared" si="5"/>
        <v>248</v>
      </c>
      <c r="B252" s="27"/>
      <c r="C252" s="27"/>
      <c r="D252" s="27"/>
      <c r="E252" s="68">
        <v>40645</v>
      </c>
      <c r="F252" s="146" t="s">
        <v>390</v>
      </c>
      <c r="G252" s="147"/>
    </row>
    <row r="253" spans="1:7" ht="11.25" customHeight="1">
      <c r="A253" s="62">
        <f t="shared" si="5"/>
        <v>249</v>
      </c>
      <c r="B253" s="27"/>
      <c r="C253" s="27"/>
      <c r="D253" s="27"/>
      <c r="E253" s="69">
        <v>41039</v>
      </c>
      <c r="F253" s="206" t="s">
        <v>390</v>
      </c>
      <c r="G253" s="207"/>
    </row>
    <row r="254" spans="1:7" ht="11.25" customHeight="1">
      <c r="A254" s="67">
        <f t="shared" si="5"/>
        <v>250</v>
      </c>
      <c r="B254" s="11"/>
      <c r="C254" s="11"/>
      <c r="D254" s="11"/>
      <c r="E254" s="102"/>
      <c r="F254" s="221" t="s">
        <v>391</v>
      </c>
      <c r="G254" s="222"/>
    </row>
    <row r="255" spans="1:7" ht="11.25" customHeight="1">
      <c r="A255" s="47">
        <f t="shared" si="5"/>
        <v>251</v>
      </c>
      <c r="B255" s="11"/>
      <c r="C255" s="11"/>
      <c r="D255" s="11"/>
      <c r="E255" s="102">
        <v>41417</v>
      </c>
      <c r="F255" s="221" t="s">
        <v>390</v>
      </c>
      <c r="G255" s="222"/>
    </row>
    <row r="256" spans="1:7" ht="11.25" customHeight="1">
      <c r="A256" s="47">
        <f t="shared" si="5"/>
        <v>252</v>
      </c>
      <c r="B256" s="23"/>
      <c r="C256" s="23"/>
      <c r="D256" s="23"/>
      <c r="E256" s="69"/>
      <c r="F256" s="146" t="s">
        <v>392</v>
      </c>
      <c r="G256" s="147"/>
    </row>
    <row r="257" spans="1:7" ht="11.25" customHeight="1">
      <c r="A257" s="47">
        <f t="shared" si="5"/>
        <v>253</v>
      </c>
      <c r="B257" s="23"/>
      <c r="C257" s="23"/>
      <c r="D257" s="23"/>
      <c r="E257" s="69">
        <v>42065</v>
      </c>
      <c r="F257" s="146" t="s">
        <v>393</v>
      </c>
      <c r="G257" s="147"/>
    </row>
    <row r="258" spans="1:7" ht="11.25" customHeight="1">
      <c r="A258" s="47">
        <f t="shared" si="5"/>
        <v>254</v>
      </c>
      <c r="B258" s="23"/>
      <c r="C258" s="23"/>
      <c r="D258" s="23"/>
      <c r="E258" s="69"/>
      <c r="F258" s="277" t="s">
        <v>394</v>
      </c>
      <c r="G258" s="278"/>
    </row>
    <row r="259" spans="1:7" ht="11.25" customHeight="1">
      <c r="A259" s="47">
        <f t="shared" si="5"/>
        <v>255</v>
      </c>
      <c r="B259" s="23"/>
      <c r="C259" s="23"/>
      <c r="D259" s="23"/>
      <c r="E259" s="69">
        <v>42492</v>
      </c>
      <c r="F259" s="146" t="s">
        <v>395</v>
      </c>
      <c r="G259" s="147"/>
    </row>
    <row r="260" spans="1:7" ht="11.25" customHeight="1">
      <c r="A260" s="47">
        <f t="shared" si="5"/>
        <v>256</v>
      </c>
      <c r="B260" s="23"/>
      <c r="C260" s="23"/>
      <c r="D260" s="23"/>
      <c r="E260" s="69"/>
      <c r="F260" s="277" t="s">
        <v>396</v>
      </c>
      <c r="G260" s="278"/>
    </row>
    <row r="261" spans="1:7" ht="11.25" customHeight="1">
      <c r="A261" s="47">
        <f t="shared" si="5"/>
        <v>257</v>
      </c>
      <c r="B261" s="23"/>
      <c r="C261" s="23"/>
      <c r="D261" s="23"/>
      <c r="E261" s="69">
        <v>42549</v>
      </c>
      <c r="F261" s="227" t="s">
        <v>397</v>
      </c>
      <c r="G261" s="228"/>
    </row>
    <row r="262" spans="1:7" ht="11.25" customHeight="1">
      <c r="A262" s="47">
        <f t="shared" si="5"/>
        <v>258</v>
      </c>
      <c r="B262" s="11"/>
      <c r="C262" s="11"/>
      <c r="D262" s="11"/>
      <c r="E262" s="68"/>
      <c r="F262" s="227" t="s">
        <v>398</v>
      </c>
      <c r="G262" s="228"/>
    </row>
    <row r="263" spans="1:7" ht="11.25" customHeight="1">
      <c r="A263" s="49">
        <f t="shared" si="5"/>
        <v>259</v>
      </c>
      <c r="B263" s="27"/>
      <c r="C263" s="27"/>
      <c r="D263" s="27"/>
      <c r="E263" s="72">
        <v>43168</v>
      </c>
      <c r="F263" s="146" t="s">
        <v>393</v>
      </c>
      <c r="G263" s="147"/>
    </row>
    <row r="264" spans="1:7" ht="11.25" customHeight="1">
      <c r="A264" s="49">
        <f t="shared" si="5"/>
        <v>260</v>
      </c>
      <c r="B264" s="27"/>
      <c r="C264" s="27"/>
      <c r="D264" s="27"/>
      <c r="E264" s="72"/>
      <c r="F264" s="146" t="s">
        <v>399</v>
      </c>
      <c r="G264" s="192"/>
    </row>
    <row r="265" spans="1:7" ht="11.25" customHeight="1">
      <c r="A265" s="49">
        <f t="shared" si="5"/>
        <v>261</v>
      </c>
      <c r="B265" s="27"/>
      <c r="C265" s="27"/>
      <c r="D265" s="27"/>
      <c r="E265" s="72">
        <v>44025</v>
      </c>
      <c r="F265" s="146" t="s">
        <v>393</v>
      </c>
      <c r="G265" s="147"/>
    </row>
    <row r="266" spans="1:7" ht="11.25" customHeight="1">
      <c r="A266" s="49">
        <f t="shared" si="5"/>
        <v>262</v>
      </c>
      <c r="B266" s="27"/>
      <c r="C266" s="27"/>
      <c r="D266" s="27"/>
      <c r="E266" s="72"/>
      <c r="F266" s="146" t="s">
        <v>400</v>
      </c>
      <c r="G266" s="192"/>
    </row>
    <row r="267" spans="1:7" ht="11.25" customHeight="1">
      <c r="A267" s="49">
        <f t="shared" si="5"/>
        <v>263</v>
      </c>
      <c r="B267" s="27"/>
      <c r="C267" s="27"/>
      <c r="D267" s="27"/>
      <c r="E267" s="72">
        <v>44931</v>
      </c>
      <c r="F267" s="146" t="s">
        <v>393</v>
      </c>
      <c r="G267" s="147"/>
    </row>
    <row r="268" spans="1:7" ht="11.25" customHeight="1" thickBot="1">
      <c r="A268" s="48">
        <f t="shared" si="5"/>
        <v>264</v>
      </c>
      <c r="B268" s="33"/>
      <c r="C268" s="33"/>
      <c r="D268" s="33"/>
      <c r="E268" s="58"/>
      <c r="F268" s="227" t="s">
        <v>401</v>
      </c>
      <c r="G268" s="228"/>
    </row>
    <row r="269" spans="1:7" ht="11.25" customHeight="1" thickTop="1">
      <c r="A269" s="49">
        <f t="shared" si="5"/>
        <v>265</v>
      </c>
      <c r="B269" s="53" t="str">
        <f>CONCATENATE("code.",C269)</f>
        <v>code.AreaFloodForecast</v>
      </c>
      <c r="C269" s="53" t="s">
        <v>402</v>
      </c>
      <c r="D269" s="53" t="s">
        <v>167</v>
      </c>
      <c r="E269" s="54" t="s">
        <v>403</v>
      </c>
      <c r="F269" s="166"/>
      <c r="G269" s="167"/>
    </row>
    <row r="270" spans="1:7" ht="11.25" customHeight="1">
      <c r="A270" s="47">
        <f t="shared" si="5"/>
        <v>266</v>
      </c>
      <c r="B270" s="11"/>
      <c r="C270" s="11"/>
      <c r="D270" s="11" t="s">
        <v>12</v>
      </c>
      <c r="E270" s="50" t="s">
        <v>199</v>
      </c>
      <c r="F270" s="193" t="s">
        <v>200</v>
      </c>
      <c r="G270" s="194"/>
    </row>
    <row r="271" spans="1:7" ht="11.25" customHeight="1">
      <c r="A271" s="47">
        <f t="shared" si="5"/>
        <v>267</v>
      </c>
      <c r="B271" s="11"/>
      <c r="C271" s="11"/>
      <c r="D271" s="11"/>
      <c r="E271" s="50"/>
      <c r="F271" s="193"/>
      <c r="G271" s="194"/>
    </row>
    <row r="272" spans="1:7" ht="11.25" customHeight="1">
      <c r="A272" s="47">
        <f>ROW()-4</f>
        <v>268</v>
      </c>
      <c r="B272" s="11"/>
      <c r="C272" s="11"/>
      <c r="D272" s="11" t="s">
        <v>169</v>
      </c>
      <c r="E272" s="12" t="s">
        <v>254</v>
      </c>
      <c r="F272" s="146" t="s">
        <v>404</v>
      </c>
      <c r="G272" s="147"/>
    </row>
    <row r="273" spans="1:7" ht="11.25" customHeight="1">
      <c r="A273" s="47">
        <f t="shared" si="5"/>
        <v>269</v>
      </c>
      <c r="B273" s="11"/>
      <c r="C273" s="11"/>
      <c r="D273" s="11" t="s">
        <v>123</v>
      </c>
      <c r="E273" s="12"/>
      <c r="F273" s="217" t="s">
        <v>614</v>
      </c>
      <c r="G273" s="218"/>
    </row>
    <row r="274" spans="1:7" ht="11.25" customHeight="1">
      <c r="A274" s="67">
        <f t="shared" si="5"/>
        <v>270</v>
      </c>
      <c r="B274" s="23"/>
      <c r="C274" s="23"/>
      <c r="D274" s="23" t="s">
        <v>64</v>
      </c>
      <c r="E274" s="69">
        <v>40436</v>
      </c>
      <c r="F274" s="70"/>
      <c r="G274" s="71"/>
    </row>
    <row r="275" spans="1:7" ht="11.25" customHeight="1">
      <c r="A275" s="67">
        <f t="shared" si="5"/>
        <v>271</v>
      </c>
      <c r="B275" s="23"/>
      <c r="C275" s="23"/>
      <c r="D275" s="23"/>
      <c r="E275" s="69">
        <v>40569</v>
      </c>
      <c r="F275" s="73" t="s">
        <v>390</v>
      </c>
      <c r="G275" s="71"/>
    </row>
    <row r="276" spans="1:7" ht="11.25" customHeight="1">
      <c r="A276" s="47">
        <f t="shared" si="5"/>
        <v>272</v>
      </c>
      <c r="B276" s="23"/>
      <c r="C276" s="23"/>
      <c r="D276" s="23"/>
      <c r="E276" s="69">
        <v>40694</v>
      </c>
      <c r="F276" s="223" t="s">
        <v>405</v>
      </c>
      <c r="G276" s="224"/>
    </row>
    <row r="277" spans="1:7" ht="11.25" customHeight="1">
      <c r="A277" s="67">
        <f t="shared" si="5"/>
        <v>273</v>
      </c>
      <c r="B277" s="23"/>
      <c r="C277" s="23"/>
      <c r="D277" s="23"/>
      <c r="E277" s="69">
        <v>41039</v>
      </c>
      <c r="F277" s="70" t="s">
        <v>390</v>
      </c>
      <c r="G277" s="39"/>
    </row>
    <row r="278" spans="1:7" ht="11.25" customHeight="1">
      <c r="A278" s="67">
        <f>ROW()-4</f>
        <v>274</v>
      </c>
      <c r="B278" s="23"/>
      <c r="C278" s="23"/>
      <c r="D278" s="23"/>
      <c r="E278" s="69"/>
      <c r="F278" s="196" t="s">
        <v>406</v>
      </c>
      <c r="G278" s="212"/>
    </row>
    <row r="279" spans="1:7" ht="11.25" customHeight="1">
      <c r="A279" s="67">
        <f t="shared" si="5"/>
        <v>275</v>
      </c>
      <c r="B279" s="23"/>
      <c r="C279" s="23"/>
      <c r="D279" s="23"/>
      <c r="E279" s="69">
        <v>41306</v>
      </c>
      <c r="F279" s="146" t="s">
        <v>407</v>
      </c>
      <c r="G279" s="147"/>
    </row>
    <row r="280" spans="1:7" ht="11.25" customHeight="1">
      <c r="A280" s="67">
        <f>ROW()-4</f>
        <v>276</v>
      </c>
      <c r="B280" s="23"/>
      <c r="C280" s="23"/>
      <c r="D280" s="23"/>
      <c r="E280" s="69"/>
      <c r="F280" s="196" t="s">
        <v>408</v>
      </c>
      <c r="G280" s="212"/>
    </row>
    <row r="281" spans="1:7" ht="11.25" customHeight="1">
      <c r="A281" s="47">
        <f t="shared" si="5"/>
        <v>277</v>
      </c>
      <c r="B281" s="11"/>
      <c r="C281" s="11"/>
      <c r="D281" s="11"/>
      <c r="E281" s="68">
        <v>41417</v>
      </c>
      <c r="F281" s="227" t="s">
        <v>390</v>
      </c>
      <c r="G281" s="228"/>
    </row>
    <row r="282" spans="1:7" ht="11.25" customHeight="1">
      <c r="A282" s="47">
        <f t="shared" si="5"/>
        <v>278</v>
      </c>
      <c r="B282" s="23"/>
      <c r="C282" s="23"/>
      <c r="D282" s="23"/>
      <c r="E282" s="69"/>
      <c r="F282" s="146" t="s">
        <v>409</v>
      </c>
      <c r="G282" s="147"/>
    </row>
    <row r="283" spans="1:7" ht="11.25" customHeight="1">
      <c r="A283" s="47">
        <f t="shared" si="5"/>
        <v>279</v>
      </c>
      <c r="B283" s="23"/>
      <c r="C283" s="23"/>
      <c r="D283" s="23"/>
      <c r="E283" s="69">
        <v>42065</v>
      </c>
      <c r="F283" s="146" t="s">
        <v>393</v>
      </c>
      <c r="G283" s="147"/>
    </row>
    <row r="284" spans="1:7" ht="11.25" customHeight="1">
      <c r="A284" s="47">
        <f t="shared" si="5"/>
        <v>280</v>
      </c>
      <c r="B284" s="23"/>
      <c r="C284" s="23"/>
      <c r="D284" s="23"/>
      <c r="E284" s="68"/>
      <c r="F284" s="146" t="s">
        <v>410</v>
      </c>
      <c r="G284" s="192"/>
    </row>
    <row r="285" spans="1:7" ht="11.25" customHeight="1">
      <c r="A285" s="47">
        <f t="shared" si="5"/>
        <v>281</v>
      </c>
      <c r="B285" s="23"/>
      <c r="C285" s="23"/>
      <c r="D285" s="23"/>
      <c r="E285" s="68">
        <v>44025</v>
      </c>
      <c r="F285" s="146" t="s">
        <v>393</v>
      </c>
      <c r="G285" s="147"/>
    </row>
    <row r="286" spans="1:7" ht="11.25" customHeight="1">
      <c r="A286" s="47">
        <f t="shared" si="5"/>
        <v>282</v>
      </c>
      <c r="B286" s="23"/>
      <c r="C286" s="23"/>
      <c r="D286" s="23"/>
      <c r="E286" s="68"/>
      <c r="F286" s="146" t="s">
        <v>411</v>
      </c>
      <c r="G286" s="192"/>
    </row>
    <row r="287" spans="1:7" ht="11.25" customHeight="1">
      <c r="A287" s="47">
        <f t="shared" si="5"/>
        <v>283</v>
      </c>
      <c r="B287" s="23"/>
      <c r="C287" s="23"/>
      <c r="D287" s="23"/>
      <c r="E287" s="68">
        <v>44931</v>
      </c>
      <c r="F287" s="289" t="s">
        <v>393</v>
      </c>
      <c r="G287" s="290"/>
    </row>
    <row r="288" spans="1:7" ht="11.25" customHeight="1">
      <c r="A288" s="67">
        <f>ROW()-4</f>
        <v>284</v>
      </c>
      <c r="B288" s="23"/>
      <c r="C288" s="23"/>
      <c r="D288" s="23"/>
      <c r="E288" s="68"/>
      <c r="F288" s="277" t="s">
        <v>412</v>
      </c>
      <c r="G288" s="278"/>
    </row>
    <row r="289" spans="1:7" ht="11.25" customHeight="1">
      <c r="A289" s="67">
        <f>ROW()-4</f>
        <v>285</v>
      </c>
      <c r="B289" s="23"/>
      <c r="C289" s="23"/>
      <c r="D289" s="23"/>
      <c r="E289" s="138">
        <v>45400</v>
      </c>
      <c r="F289" s="217" t="s">
        <v>413</v>
      </c>
      <c r="G289" s="218"/>
    </row>
    <row r="290" spans="1:7" ht="11.25" customHeight="1" thickBot="1">
      <c r="A290" s="47">
        <f t="shared" si="5"/>
        <v>286</v>
      </c>
      <c r="B290" s="33"/>
      <c r="C290" s="33"/>
      <c r="D290" s="33"/>
      <c r="E290" s="58"/>
      <c r="F290" s="284" t="s">
        <v>414</v>
      </c>
      <c r="G290" s="285"/>
    </row>
    <row r="291" spans="1:7" ht="11.25" customHeight="1" thickTop="1">
      <c r="A291" s="49">
        <f t="shared" si="5"/>
        <v>287</v>
      </c>
      <c r="B291" s="30" t="str">
        <f>CONCATENATE("code.",C291)</f>
        <v>code.PointVolcano</v>
      </c>
      <c r="C291" s="30" t="s">
        <v>415</v>
      </c>
      <c r="D291" s="30" t="s">
        <v>10</v>
      </c>
      <c r="E291" s="31" t="s">
        <v>416</v>
      </c>
      <c r="F291" s="233"/>
      <c r="G291" s="234"/>
    </row>
    <row r="292" spans="1:7" ht="11.25" customHeight="1">
      <c r="A292" s="47">
        <f t="shared" si="5"/>
        <v>288</v>
      </c>
      <c r="B292" s="11"/>
      <c r="C292" s="11"/>
      <c r="D292" s="11" t="s">
        <v>12</v>
      </c>
      <c r="E292" s="12" t="s">
        <v>199</v>
      </c>
      <c r="F292" s="146" t="s">
        <v>200</v>
      </c>
      <c r="G292" s="147"/>
    </row>
    <row r="293" spans="1:7" ht="11.25" customHeight="1">
      <c r="A293" s="47">
        <f t="shared" si="5"/>
        <v>289</v>
      </c>
      <c r="B293" s="11"/>
      <c r="C293" s="11"/>
      <c r="D293" s="11"/>
      <c r="E293" s="12" t="s">
        <v>417</v>
      </c>
      <c r="F293" s="146" t="s">
        <v>202</v>
      </c>
      <c r="G293" s="147"/>
    </row>
    <row r="294" spans="1:7" ht="11.25" customHeight="1">
      <c r="A294" s="47">
        <f t="shared" si="5"/>
        <v>290</v>
      </c>
      <c r="B294" s="11"/>
      <c r="C294" s="11"/>
      <c r="D294" s="11" t="s">
        <v>169</v>
      </c>
      <c r="E294" s="36" t="s">
        <v>147</v>
      </c>
      <c r="F294" s="22" t="s">
        <v>148</v>
      </c>
      <c r="G294" s="29"/>
    </row>
    <row r="295" spans="1:7" ht="11.25" customHeight="1">
      <c r="A295" s="47">
        <f t="shared" si="5"/>
        <v>291</v>
      </c>
      <c r="B295" s="11"/>
      <c r="C295" s="11"/>
      <c r="D295" s="11"/>
      <c r="E295" s="36" t="s">
        <v>149</v>
      </c>
      <c r="F295" s="22" t="s">
        <v>150</v>
      </c>
      <c r="G295" s="29"/>
    </row>
    <row r="296" spans="1:7" ht="11.25" customHeight="1">
      <c r="A296" s="47">
        <f t="shared" si="5"/>
        <v>292</v>
      </c>
      <c r="B296" s="11"/>
      <c r="C296" s="11"/>
      <c r="D296" s="11"/>
      <c r="E296" s="36" t="s">
        <v>151</v>
      </c>
      <c r="F296" s="22" t="s">
        <v>152</v>
      </c>
      <c r="G296" s="29"/>
    </row>
    <row r="297" spans="1:7" ht="11.25" customHeight="1">
      <c r="A297" s="47">
        <f t="shared" si="5"/>
        <v>293</v>
      </c>
      <c r="B297" s="11"/>
      <c r="C297" s="11"/>
      <c r="D297" s="11"/>
      <c r="E297" s="36"/>
      <c r="F297" s="22" t="s">
        <v>153</v>
      </c>
      <c r="G297" s="29"/>
    </row>
    <row r="298" spans="1:7" ht="11.25" customHeight="1">
      <c r="A298" s="47">
        <f t="shared" si="5"/>
        <v>294</v>
      </c>
      <c r="B298" s="11"/>
      <c r="C298" s="11"/>
      <c r="D298" s="11"/>
      <c r="E298" s="36"/>
      <c r="F298" s="22" t="s">
        <v>154</v>
      </c>
      <c r="G298" s="29"/>
    </row>
    <row r="299" spans="1:7" ht="11.25" customHeight="1">
      <c r="A299" s="47">
        <f t="shared" si="5"/>
        <v>295</v>
      </c>
      <c r="B299" s="11"/>
      <c r="C299" s="11"/>
      <c r="D299" s="11"/>
      <c r="E299" s="36" t="s">
        <v>155</v>
      </c>
      <c r="F299" s="22" t="s">
        <v>152</v>
      </c>
      <c r="G299" s="29"/>
    </row>
    <row r="300" spans="1:7" ht="11.25" customHeight="1">
      <c r="A300" s="47">
        <f t="shared" si="5"/>
        <v>296</v>
      </c>
      <c r="B300" s="11"/>
      <c r="C300" s="11"/>
      <c r="D300" s="11"/>
      <c r="E300" s="21"/>
      <c r="F300" s="235" t="s">
        <v>156</v>
      </c>
      <c r="G300" s="236"/>
    </row>
    <row r="301" spans="1:7" ht="11.25" customHeight="1">
      <c r="A301" s="47">
        <f t="shared" si="5"/>
        <v>297</v>
      </c>
      <c r="B301" s="11"/>
      <c r="C301" s="11"/>
      <c r="D301" s="11"/>
      <c r="E301" s="36" t="s">
        <v>302</v>
      </c>
      <c r="F301" s="22" t="s">
        <v>158</v>
      </c>
      <c r="G301" s="29"/>
    </row>
    <row r="302" spans="1:7" ht="11.25" customHeight="1">
      <c r="A302" s="47">
        <f t="shared" si="5"/>
        <v>298</v>
      </c>
      <c r="B302" s="11"/>
      <c r="C302" s="11"/>
      <c r="D302" s="11"/>
      <c r="E302" s="36" t="s">
        <v>160</v>
      </c>
      <c r="F302" s="22" t="s">
        <v>161</v>
      </c>
      <c r="G302" s="29"/>
    </row>
    <row r="303" spans="1:7" ht="11.25" customHeight="1">
      <c r="A303" s="47">
        <f t="shared" si="5"/>
        <v>299</v>
      </c>
      <c r="B303" s="11"/>
      <c r="C303" s="11"/>
      <c r="D303" s="11"/>
      <c r="E303" s="36"/>
      <c r="F303" s="22" t="s">
        <v>162</v>
      </c>
      <c r="G303" s="29"/>
    </row>
    <row r="304" spans="1:7" ht="11.25" customHeight="1">
      <c r="A304" s="47">
        <f t="shared" si="5"/>
        <v>300</v>
      </c>
      <c r="B304" s="11"/>
      <c r="C304" s="11"/>
      <c r="D304" s="11"/>
      <c r="E304" s="36" t="s">
        <v>164</v>
      </c>
      <c r="F304" s="22" t="s">
        <v>165</v>
      </c>
      <c r="G304" s="29"/>
    </row>
    <row r="305" spans="1:7" ht="11.25" customHeight="1">
      <c r="A305" s="47">
        <f t="shared" si="5"/>
        <v>301</v>
      </c>
      <c r="B305" s="11"/>
      <c r="C305" s="11"/>
      <c r="D305" s="11" t="s">
        <v>123</v>
      </c>
      <c r="E305" s="12"/>
      <c r="F305" s="146" t="s">
        <v>143</v>
      </c>
      <c r="G305" s="147"/>
    </row>
    <row r="306" spans="1:7" ht="11.25" customHeight="1" thickBot="1">
      <c r="A306" s="48">
        <f t="shared" si="5"/>
        <v>302</v>
      </c>
      <c r="B306" s="33"/>
      <c r="C306" s="33"/>
      <c r="D306" s="33" t="s">
        <v>64</v>
      </c>
      <c r="E306" s="58"/>
      <c r="F306" s="34" t="s">
        <v>225</v>
      </c>
      <c r="G306" s="35"/>
    </row>
    <row r="307" spans="1:7" ht="11.25" customHeight="1" thickBot="1" thickTop="1">
      <c r="A307" s="62">
        <f t="shared" si="5"/>
        <v>303</v>
      </c>
      <c r="B307" s="27"/>
      <c r="C307" s="27"/>
      <c r="D307" s="27"/>
      <c r="E307" s="63"/>
      <c r="F307" s="64"/>
      <c r="G307" s="39"/>
    </row>
    <row r="308" spans="1:7" ht="11.25" customHeight="1" thickTop="1">
      <c r="A308" s="46">
        <f t="shared" si="5"/>
        <v>304</v>
      </c>
      <c r="B308" s="65" t="str">
        <f>CONCATENATE("code.",C308)</f>
        <v>code.WmoObservingStations</v>
      </c>
      <c r="C308" s="65" t="s">
        <v>418</v>
      </c>
      <c r="D308" s="65" t="s">
        <v>10</v>
      </c>
      <c r="E308" s="66" t="s">
        <v>419</v>
      </c>
      <c r="F308" s="158"/>
      <c r="G308" s="159"/>
    </row>
    <row r="309" spans="1:7" ht="11.25" customHeight="1">
      <c r="A309" s="47">
        <f t="shared" si="5"/>
        <v>305</v>
      </c>
      <c r="B309" s="11"/>
      <c r="C309" s="11"/>
      <c r="D309" s="11" t="s">
        <v>12</v>
      </c>
      <c r="E309" s="12" t="s">
        <v>420</v>
      </c>
      <c r="F309" s="146" t="s">
        <v>421</v>
      </c>
      <c r="G309" s="147"/>
    </row>
    <row r="310" spans="1:7" ht="11.25" customHeight="1">
      <c r="A310" s="47">
        <f t="shared" si="5"/>
        <v>306</v>
      </c>
      <c r="B310" s="11"/>
      <c r="C310" s="11"/>
      <c r="D310" s="11"/>
      <c r="E310" s="12" t="s">
        <v>291</v>
      </c>
      <c r="F310" s="146" t="s">
        <v>421</v>
      </c>
      <c r="G310" s="147"/>
    </row>
    <row r="311" spans="1:7" ht="11.25" customHeight="1">
      <c r="A311" s="47">
        <f t="shared" si="5"/>
        <v>307</v>
      </c>
      <c r="B311" s="11"/>
      <c r="C311" s="11"/>
      <c r="D311" s="11"/>
      <c r="E311" s="12" t="s">
        <v>422</v>
      </c>
      <c r="F311" s="146" t="s">
        <v>421</v>
      </c>
      <c r="G311" s="147"/>
    </row>
    <row r="312" spans="1:7" ht="11.25" customHeight="1">
      <c r="A312" s="47">
        <f t="shared" si="5"/>
        <v>308</v>
      </c>
      <c r="B312" s="11"/>
      <c r="C312" s="11"/>
      <c r="D312" s="11"/>
      <c r="E312" s="12" t="s">
        <v>423</v>
      </c>
      <c r="F312" s="146" t="s">
        <v>421</v>
      </c>
      <c r="G312" s="147"/>
    </row>
    <row r="313" spans="1:7" ht="11.25" customHeight="1">
      <c r="A313" s="47">
        <f t="shared" si="5"/>
        <v>309</v>
      </c>
      <c r="B313" s="11"/>
      <c r="C313" s="11"/>
      <c r="D313" s="11" t="s">
        <v>169</v>
      </c>
      <c r="E313" s="12" t="s">
        <v>424</v>
      </c>
      <c r="F313" s="146"/>
      <c r="G313" s="147"/>
    </row>
    <row r="314" spans="1:7" ht="11.25" customHeight="1">
      <c r="A314" s="47">
        <f t="shared" si="5"/>
        <v>310</v>
      </c>
      <c r="B314" s="11"/>
      <c r="C314" s="11"/>
      <c r="D314" s="11"/>
      <c r="E314" s="12" t="s">
        <v>425</v>
      </c>
      <c r="F314" s="146"/>
      <c r="G314" s="147"/>
    </row>
    <row r="315" spans="1:7" ht="11.25" customHeight="1">
      <c r="A315" s="47">
        <f t="shared" si="5"/>
        <v>311</v>
      </c>
      <c r="B315" s="11"/>
      <c r="C315" s="11"/>
      <c r="D315" s="11"/>
      <c r="E315" s="12" t="s">
        <v>426</v>
      </c>
      <c r="F315" s="146"/>
      <c r="G315" s="147"/>
    </row>
    <row r="316" spans="1:7" ht="11.25" customHeight="1">
      <c r="A316" s="47">
        <f aca="true" t="shared" si="6" ref="A316:A544">ROW()-4</f>
        <v>312</v>
      </c>
      <c r="B316" s="11"/>
      <c r="C316" s="11"/>
      <c r="D316" s="11"/>
      <c r="E316" s="20" t="s">
        <v>427</v>
      </c>
      <c r="F316" s="146" t="s">
        <v>428</v>
      </c>
      <c r="G316" s="147"/>
    </row>
    <row r="317" spans="1:7" ht="11.25" customHeight="1">
      <c r="A317" s="47">
        <f t="shared" si="6"/>
        <v>313</v>
      </c>
      <c r="B317" s="11"/>
      <c r="C317" s="11"/>
      <c r="D317" s="11"/>
      <c r="E317" s="12" t="s">
        <v>254</v>
      </c>
      <c r="F317" s="18" t="s">
        <v>429</v>
      </c>
      <c r="G317" s="19"/>
    </row>
    <row r="318" spans="1:7" ht="11.25" customHeight="1">
      <c r="A318" s="47">
        <f t="shared" si="6"/>
        <v>314</v>
      </c>
      <c r="B318" s="11"/>
      <c r="C318" s="11"/>
      <c r="D318" s="11"/>
      <c r="E318" s="12" t="s">
        <v>382</v>
      </c>
      <c r="F318" s="146" t="s">
        <v>430</v>
      </c>
      <c r="G318" s="147"/>
    </row>
    <row r="319" spans="1:7" ht="11.25" customHeight="1">
      <c r="A319" s="47">
        <f t="shared" si="6"/>
        <v>315</v>
      </c>
      <c r="B319" s="11"/>
      <c r="C319" s="11"/>
      <c r="D319" s="11"/>
      <c r="E319" s="12" t="s">
        <v>252</v>
      </c>
      <c r="F319" s="146" t="s">
        <v>211</v>
      </c>
      <c r="G319" s="147"/>
    </row>
    <row r="320" spans="1:7" ht="11.25" customHeight="1">
      <c r="A320" s="47">
        <f t="shared" si="6"/>
        <v>316</v>
      </c>
      <c r="B320" s="11"/>
      <c r="C320" s="11"/>
      <c r="D320" s="11" t="s">
        <v>123</v>
      </c>
      <c r="E320" s="24"/>
      <c r="F320" s="70" t="s">
        <v>431</v>
      </c>
      <c r="G320" s="71"/>
    </row>
    <row r="321" spans="1:7" ht="11.25" customHeight="1">
      <c r="A321" s="67">
        <f t="shared" si="6"/>
        <v>317</v>
      </c>
      <c r="B321" s="23"/>
      <c r="C321" s="23"/>
      <c r="D321" s="23" t="s">
        <v>64</v>
      </c>
      <c r="E321" s="69">
        <v>40436</v>
      </c>
      <c r="F321" s="70"/>
      <c r="G321" s="71"/>
    </row>
    <row r="322" spans="1:7" ht="11.25" customHeight="1">
      <c r="A322" s="67">
        <f t="shared" si="6"/>
        <v>318</v>
      </c>
      <c r="B322" s="23"/>
      <c r="C322" s="23"/>
      <c r="D322" s="23"/>
      <c r="E322" s="69">
        <v>40479</v>
      </c>
      <c r="F322" s="73" t="s">
        <v>432</v>
      </c>
      <c r="G322" s="71"/>
    </row>
    <row r="323" spans="1:7" ht="11.25" customHeight="1">
      <c r="A323" s="67">
        <f t="shared" si="6"/>
        <v>319</v>
      </c>
      <c r="B323" s="23"/>
      <c r="C323" s="23"/>
      <c r="D323" s="23"/>
      <c r="E323" s="69">
        <v>40514</v>
      </c>
      <c r="F323" s="279" t="s">
        <v>433</v>
      </c>
      <c r="G323" s="283"/>
    </row>
    <row r="324" spans="1:7" ht="11.25" customHeight="1">
      <c r="A324" s="47">
        <f t="shared" si="6"/>
        <v>320</v>
      </c>
      <c r="B324" s="11"/>
      <c r="C324" s="11"/>
      <c r="D324" s="11"/>
      <c r="E324" s="68">
        <v>40995</v>
      </c>
      <c r="F324" s="204" t="s">
        <v>434</v>
      </c>
      <c r="G324" s="205"/>
    </row>
    <row r="325" spans="1:7" ht="13.5">
      <c r="A325" s="47">
        <f t="shared" si="6"/>
        <v>321</v>
      </c>
      <c r="B325" s="23"/>
      <c r="C325" s="23"/>
      <c r="D325" s="23"/>
      <c r="E325" s="69"/>
      <c r="F325" s="100" t="s">
        <v>435</v>
      </c>
      <c r="G325" s="99"/>
    </row>
    <row r="326" spans="1:7" ht="13.5" customHeight="1">
      <c r="A326" s="47">
        <f t="shared" si="6"/>
        <v>322</v>
      </c>
      <c r="B326" s="23"/>
      <c r="C326" s="23"/>
      <c r="D326" s="23"/>
      <c r="E326" s="69">
        <v>41330</v>
      </c>
      <c r="F326" s="219" t="s">
        <v>436</v>
      </c>
      <c r="G326" s="220"/>
    </row>
    <row r="327" spans="1:7" ht="13.5" customHeight="1">
      <c r="A327" s="47">
        <f t="shared" si="6"/>
        <v>323</v>
      </c>
      <c r="B327" s="23"/>
      <c r="C327" s="23"/>
      <c r="D327" s="23"/>
      <c r="E327" s="69"/>
      <c r="F327" s="208" t="s">
        <v>437</v>
      </c>
      <c r="G327" s="216"/>
    </row>
    <row r="328" spans="1:7" ht="13.5" customHeight="1">
      <c r="A328" s="47">
        <f t="shared" si="6"/>
        <v>324</v>
      </c>
      <c r="B328" s="23"/>
      <c r="C328" s="23"/>
      <c r="D328" s="23"/>
      <c r="E328" s="69">
        <v>41512</v>
      </c>
      <c r="F328" s="208" t="s">
        <v>438</v>
      </c>
      <c r="G328" s="216"/>
    </row>
    <row r="329" spans="1:7" ht="11.25" customHeight="1">
      <c r="A329" s="47">
        <f t="shared" si="6"/>
        <v>325</v>
      </c>
      <c r="B329" s="23"/>
      <c r="C329" s="23"/>
      <c r="D329" s="23"/>
      <c r="E329" s="69"/>
      <c r="F329" s="208" t="s">
        <v>439</v>
      </c>
      <c r="G329" s="209"/>
    </row>
    <row r="330" spans="1:7" ht="11.25" customHeight="1">
      <c r="A330" s="47">
        <f t="shared" si="6"/>
        <v>326</v>
      </c>
      <c r="B330" s="23"/>
      <c r="C330" s="23"/>
      <c r="D330" s="23"/>
      <c r="E330" s="69">
        <v>42885</v>
      </c>
      <c r="F330" s="113" t="s">
        <v>440</v>
      </c>
      <c r="G330" s="114"/>
    </row>
    <row r="331" spans="1:7" ht="11.25" customHeight="1">
      <c r="A331" s="47">
        <f t="shared" si="6"/>
        <v>327</v>
      </c>
      <c r="B331" s="23"/>
      <c r="C331" s="23"/>
      <c r="D331" s="23"/>
      <c r="E331" s="69"/>
      <c r="F331" s="208" t="s">
        <v>441</v>
      </c>
      <c r="G331" s="209"/>
    </row>
    <row r="332" spans="1:7" ht="11.25" customHeight="1">
      <c r="A332" s="47">
        <f t="shared" si="6"/>
        <v>328</v>
      </c>
      <c r="B332" s="11"/>
      <c r="C332" s="11"/>
      <c r="D332" s="11"/>
      <c r="E332" s="68">
        <v>44130</v>
      </c>
      <c r="F332" s="208" t="s">
        <v>442</v>
      </c>
      <c r="G332" s="209"/>
    </row>
    <row r="333" spans="1:7" ht="11.25" customHeight="1" thickBot="1">
      <c r="A333" s="48">
        <f t="shared" si="6"/>
        <v>329</v>
      </c>
      <c r="B333" s="123"/>
      <c r="C333" s="123"/>
      <c r="D333" s="123"/>
      <c r="E333" s="117"/>
      <c r="F333" s="208" t="s">
        <v>443</v>
      </c>
      <c r="G333" s="209"/>
    </row>
    <row r="334" spans="1:7" ht="11.25" customHeight="1" thickTop="1">
      <c r="A334" s="49">
        <f t="shared" si="6"/>
        <v>330</v>
      </c>
      <c r="B334" s="37" t="str">
        <f>CONCATENATE("code.",C334)</f>
        <v>code.PointWoudc</v>
      </c>
      <c r="C334" s="37" t="s">
        <v>444</v>
      </c>
      <c r="D334" s="37" t="s">
        <v>10</v>
      </c>
      <c r="E334" s="38" t="s">
        <v>445</v>
      </c>
      <c r="F334" s="154"/>
      <c r="G334" s="155"/>
    </row>
    <row r="335" spans="1:7" ht="11.25" customHeight="1">
      <c r="A335" s="47">
        <f t="shared" si="6"/>
        <v>331</v>
      </c>
      <c r="B335" s="11"/>
      <c r="C335" s="11"/>
      <c r="D335" s="11" t="s">
        <v>366</v>
      </c>
      <c r="E335" s="12" t="s">
        <v>446</v>
      </c>
      <c r="F335" s="146" t="s">
        <v>290</v>
      </c>
      <c r="G335" s="147"/>
    </row>
    <row r="336" spans="1:7" ht="11.25" customHeight="1">
      <c r="A336" s="47">
        <f t="shared" si="6"/>
        <v>332</v>
      </c>
      <c r="B336" s="11"/>
      <c r="C336" s="11"/>
      <c r="D336" s="11" t="s">
        <v>369</v>
      </c>
      <c r="E336" s="20" t="s">
        <v>427</v>
      </c>
      <c r="F336" s="146" t="s">
        <v>428</v>
      </c>
      <c r="G336" s="147"/>
    </row>
    <row r="337" spans="1:7" ht="11.25" customHeight="1">
      <c r="A337" s="47">
        <f t="shared" si="6"/>
        <v>333</v>
      </c>
      <c r="B337" s="11"/>
      <c r="C337" s="11"/>
      <c r="D337" s="11" t="s">
        <v>447</v>
      </c>
      <c r="E337" s="32" t="s">
        <v>448</v>
      </c>
      <c r="F337" s="18" t="s">
        <v>449</v>
      </c>
      <c r="G337" s="19"/>
    </row>
    <row r="338" spans="1:7" ht="11.25" customHeight="1">
      <c r="A338" s="47">
        <f t="shared" si="6"/>
        <v>334</v>
      </c>
      <c r="B338" s="11"/>
      <c r="C338" s="11"/>
      <c r="D338" s="11"/>
      <c r="E338" s="32" t="s">
        <v>450</v>
      </c>
      <c r="F338" s="18" t="s">
        <v>451</v>
      </c>
      <c r="G338" s="19"/>
    </row>
    <row r="339" spans="1:7" ht="11.25" customHeight="1">
      <c r="A339" s="47">
        <f t="shared" si="6"/>
        <v>335</v>
      </c>
      <c r="B339" s="11"/>
      <c r="C339" s="11"/>
      <c r="D339" s="11"/>
      <c r="E339" s="32" t="s">
        <v>452</v>
      </c>
      <c r="F339" s="18" t="s">
        <v>453</v>
      </c>
      <c r="G339" s="19"/>
    </row>
    <row r="340" spans="1:7" ht="11.25" customHeight="1" thickBot="1">
      <c r="A340" s="48">
        <f t="shared" si="6"/>
        <v>336</v>
      </c>
      <c r="B340" s="33"/>
      <c r="C340" s="33"/>
      <c r="D340" s="33" t="s">
        <v>64</v>
      </c>
      <c r="E340" s="58">
        <v>40436</v>
      </c>
      <c r="F340" s="34"/>
      <c r="G340" s="35"/>
    </row>
    <row r="341" spans="1:7" ht="11.25" customHeight="1" thickTop="1">
      <c r="A341" s="49">
        <f t="shared" si="6"/>
        <v>337</v>
      </c>
      <c r="B341" s="37" t="str">
        <f>CONCATENATE("code.",C341)</f>
        <v>code.PointAmedas</v>
      </c>
      <c r="C341" s="37" t="s">
        <v>454</v>
      </c>
      <c r="D341" s="37" t="s">
        <v>10</v>
      </c>
      <c r="E341" s="38" t="s">
        <v>455</v>
      </c>
      <c r="F341" s="154"/>
      <c r="G341" s="155"/>
    </row>
    <row r="342" spans="1:7" ht="11.25" customHeight="1">
      <c r="A342" s="47">
        <f t="shared" si="6"/>
        <v>338</v>
      </c>
      <c r="B342" s="11"/>
      <c r="C342" s="11"/>
      <c r="D342" s="11" t="s">
        <v>12</v>
      </c>
      <c r="E342" s="12" t="s">
        <v>456</v>
      </c>
      <c r="F342" s="146" t="s">
        <v>202</v>
      </c>
      <c r="G342" s="147"/>
    </row>
    <row r="343" spans="1:7" ht="11.25" customHeight="1">
      <c r="A343" s="47">
        <f t="shared" si="6"/>
        <v>339</v>
      </c>
      <c r="B343" s="11"/>
      <c r="C343" s="11"/>
      <c r="D343" s="11" t="s">
        <v>169</v>
      </c>
      <c r="E343" s="12" t="s">
        <v>245</v>
      </c>
      <c r="F343" s="146" t="s">
        <v>457</v>
      </c>
      <c r="G343" s="147"/>
    </row>
    <row r="344" spans="1:7" ht="11.25" customHeight="1">
      <c r="A344" s="47">
        <f t="shared" si="6"/>
        <v>340</v>
      </c>
      <c r="B344" s="11"/>
      <c r="C344" s="11"/>
      <c r="D344" s="11"/>
      <c r="E344" s="12" t="s">
        <v>248</v>
      </c>
      <c r="F344" s="146" t="s">
        <v>457</v>
      </c>
      <c r="G344" s="147"/>
    </row>
    <row r="345" spans="1:7" ht="11.25" customHeight="1">
      <c r="A345" s="47">
        <f t="shared" si="6"/>
        <v>341</v>
      </c>
      <c r="B345" s="11"/>
      <c r="C345" s="11"/>
      <c r="D345" s="11"/>
      <c r="E345" s="12"/>
      <c r="F345" s="193" t="s">
        <v>458</v>
      </c>
      <c r="G345" s="194"/>
    </row>
    <row r="346" spans="1:7" ht="11.25" customHeight="1">
      <c r="A346" s="47">
        <f t="shared" si="6"/>
        <v>342</v>
      </c>
      <c r="B346" s="11"/>
      <c r="C346" s="11"/>
      <c r="D346" s="11"/>
      <c r="E346" s="12"/>
      <c r="F346" s="146" t="s">
        <v>459</v>
      </c>
      <c r="G346" s="147"/>
    </row>
    <row r="347" spans="1:7" ht="11.25" customHeight="1">
      <c r="A347" s="47">
        <f t="shared" si="6"/>
        <v>343</v>
      </c>
      <c r="B347" s="11"/>
      <c r="C347" s="11"/>
      <c r="D347" s="11"/>
      <c r="E347" s="116" t="s">
        <v>213</v>
      </c>
      <c r="F347" s="146" t="s">
        <v>460</v>
      </c>
      <c r="G347" s="147"/>
    </row>
    <row r="348" spans="1:7" ht="11.25" customHeight="1">
      <c r="A348" s="47">
        <f t="shared" si="6"/>
        <v>344</v>
      </c>
      <c r="B348" s="11"/>
      <c r="C348" s="11"/>
      <c r="D348" s="11" t="s">
        <v>123</v>
      </c>
      <c r="E348" s="12"/>
      <c r="F348" s="146" t="s">
        <v>461</v>
      </c>
      <c r="G348" s="147"/>
    </row>
    <row r="349" spans="1:7" ht="11.25" customHeight="1">
      <c r="A349" s="67">
        <f t="shared" si="6"/>
        <v>345</v>
      </c>
      <c r="B349" s="23"/>
      <c r="C349" s="23"/>
      <c r="D349" s="23" t="s">
        <v>64</v>
      </c>
      <c r="E349" s="69">
        <v>40436</v>
      </c>
      <c r="F349" s="70"/>
      <c r="G349" s="71"/>
    </row>
    <row r="350" spans="1:7" ht="11.25" customHeight="1">
      <c r="A350" s="67">
        <f t="shared" si="6"/>
        <v>346</v>
      </c>
      <c r="B350" s="23"/>
      <c r="C350" s="23"/>
      <c r="D350" s="23"/>
      <c r="E350" s="68">
        <v>41075</v>
      </c>
      <c r="F350" s="18" t="s">
        <v>462</v>
      </c>
      <c r="G350" s="71"/>
    </row>
    <row r="351" spans="1:7" ht="11.25" customHeight="1">
      <c r="A351" s="67">
        <f t="shared" si="6"/>
        <v>347</v>
      </c>
      <c r="B351" s="23"/>
      <c r="C351" s="23"/>
      <c r="D351" s="23"/>
      <c r="E351" s="72"/>
      <c r="F351" s="196" t="s">
        <v>463</v>
      </c>
      <c r="G351" s="212"/>
    </row>
    <row r="352" spans="1:7" ht="11.25" customHeight="1">
      <c r="A352" s="47">
        <f t="shared" si="6"/>
        <v>348</v>
      </c>
      <c r="B352" s="11"/>
      <c r="C352" s="11"/>
      <c r="D352" s="11"/>
      <c r="E352" s="68">
        <v>41512</v>
      </c>
      <c r="F352" s="183" t="s">
        <v>464</v>
      </c>
      <c r="G352" s="184"/>
    </row>
    <row r="353" spans="1:7" ht="11.25" customHeight="1">
      <c r="A353" s="47">
        <f t="shared" si="6"/>
        <v>349</v>
      </c>
      <c r="B353" s="23"/>
      <c r="C353" s="23"/>
      <c r="D353" s="23"/>
      <c r="E353" s="69"/>
      <c r="F353" s="196" t="s">
        <v>465</v>
      </c>
      <c r="G353" s="212"/>
    </row>
    <row r="354" spans="1:7" ht="11.25" customHeight="1">
      <c r="A354" s="47">
        <f t="shared" si="6"/>
        <v>350</v>
      </c>
      <c r="B354" s="23"/>
      <c r="C354" s="23"/>
      <c r="D354" s="23"/>
      <c r="E354" s="69">
        <v>41668</v>
      </c>
      <c r="F354" s="109" t="s">
        <v>466</v>
      </c>
      <c r="G354" s="110"/>
    </row>
    <row r="355" spans="1:7" ht="11.25" customHeight="1">
      <c r="A355" s="47">
        <f t="shared" si="6"/>
        <v>351</v>
      </c>
      <c r="B355" s="23"/>
      <c r="C355" s="23"/>
      <c r="D355" s="23"/>
      <c r="E355" s="69"/>
      <c r="F355" s="210" t="s">
        <v>467</v>
      </c>
      <c r="G355" s="211"/>
    </row>
    <row r="356" spans="1:7" ht="11.25" customHeight="1">
      <c r="A356" s="47">
        <f t="shared" si="6"/>
        <v>352</v>
      </c>
      <c r="B356" s="23"/>
      <c r="C356" s="23"/>
      <c r="D356" s="23"/>
      <c r="E356" s="69">
        <v>41908</v>
      </c>
      <c r="F356" s="146" t="s">
        <v>468</v>
      </c>
      <c r="G356" s="147"/>
    </row>
    <row r="357" spans="1:7" ht="11.25" customHeight="1">
      <c r="A357" s="47">
        <f t="shared" si="6"/>
        <v>353</v>
      </c>
      <c r="B357" s="23"/>
      <c r="C357" s="23"/>
      <c r="D357" s="23"/>
      <c r="E357" s="69"/>
      <c r="F357" s="183" t="s">
        <v>469</v>
      </c>
      <c r="G357" s="184"/>
    </row>
    <row r="358" spans="1:7" ht="11.25" customHeight="1">
      <c r="A358" s="47">
        <f t="shared" si="6"/>
        <v>354</v>
      </c>
      <c r="B358" s="23"/>
      <c r="C358" s="23"/>
      <c r="D358" s="23"/>
      <c r="E358" s="69">
        <v>41976</v>
      </c>
      <c r="F358" s="183" t="s">
        <v>468</v>
      </c>
      <c r="G358" s="184"/>
    </row>
    <row r="359" spans="1:7" ht="11.25" customHeight="1">
      <c r="A359" s="47">
        <f t="shared" si="6"/>
        <v>355</v>
      </c>
      <c r="B359" s="23"/>
      <c r="C359" s="23"/>
      <c r="D359" s="23"/>
      <c r="E359" s="69"/>
      <c r="F359" s="183" t="s">
        <v>470</v>
      </c>
      <c r="G359" s="184"/>
    </row>
    <row r="360" spans="1:7" ht="11.25" customHeight="1">
      <c r="A360" s="47">
        <f t="shared" si="6"/>
        <v>356</v>
      </c>
      <c r="B360" s="23"/>
      <c r="C360" s="23"/>
      <c r="D360" s="23"/>
      <c r="E360" s="69">
        <v>42080</v>
      </c>
      <c r="F360" s="183" t="s">
        <v>471</v>
      </c>
      <c r="G360" s="184"/>
    </row>
    <row r="361" spans="1:7" ht="11.25" customHeight="1">
      <c r="A361" s="47">
        <f t="shared" si="6"/>
        <v>357</v>
      </c>
      <c r="B361" s="23"/>
      <c r="C361" s="23"/>
      <c r="D361" s="23"/>
      <c r="E361" s="69"/>
      <c r="F361" s="183" t="s">
        <v>472</v>
      </c>
      <c r="G361" s="184"/>
    </row>
    <row r="362" spans="1:7" ht="11.25" customHeight="1">
      <c r="A362" s="47">
        <f t="shared" si="6"/>
        <v>358</v>
      </c>
      <c r="B362" s="23"/>
      <c r="C362" s="23"/>
      <c r="D362" s="23"/>
      <c r="E362" s="69">
        <v>42242</v>
      </c>
      <c r="F362" s="183" t="s">
        <v>471</v>
      </c>
      <c r="G362" s="184"/>
    </row>
    <row r="363" spans="1:7" ht="11.25" customHeight="1">
      <c r="A363" s="47">
        <f t="shared" si="6"/>
        <v>359</v>
      </c>
      <c r="B363" s="23"/>
      <c r="C363" s="23"/>
      <c r="D363" s="23"/>
      <c r="E363" s="69"/>
      <c r="F363" s="183" t="s">
        <v>473</v>
      </c>
      <c r="G363" s="184"/>
    </row>
    <row r="364" spans="1:7" ht="11.25" customHeight="1">
      <c r="A364" s="47">
        <f t="shared" si="6"/>
        <v>360</v>
      </c>
      <c r="B364" s="23"/>
      <c r="C364" s="23"/>
      <c r="D364" s="23"/>
      <c r="E364" s="69">
        <v>42244</v>
      </c>
      <c r="F364" s="112" t="s">
        <v>474</v>
      </c>
      <c r="G364" s="120"/>
    </row>
    <row r="365" spans="1:7" ht="11.25" customHeight="1">
      <c r="A365" s="47">
        <f t="shared" si="6"/>
        <v>361</v>
      </c>
      <c r="B365" s="23"/>
      <c r="C365" s="23"/>
      <c r="D365" s="23"/>
      <c r="E365" s="69"/>
      <c r="F365" s="183" t="s">
        <v>475</v>
      </c>
      <c r="G365" s="184"/>
    </row>
    <row r="366" spans="1:7" ht="11.25" customHeight="1">
      <c r="A366" s="47">
        <f t="shared" si="6"/>
        <v>362</v>
      </c>
      <c r="B366" s="23"/>
      <c r="C366" s="23"/>
      <c r="D366" s="23"/>
      <c r="E366" s="69">
        <v>42390</v>
      </c>
      <c r="F366" s="183" t="s">
        <v>476</v>
      </c>
      <c r="G366" s="184"/>
    </row>
    <row r="367" spans="1:7" ht="11.25" customHeight="1">
      <c r="A367" s="47">
        <f t="shared" si="6"/>
        <v>363</v>
      </c>
      <c r="B367" s="23"/>
      <c r="C367" s="23"/>
      <c r="D367" s="23"/>
      <c r="E367" s="69"/>
      <c r="F367" s="183" t="s">
        <v>477</v>
      </c>
      <c r="G367" s="184"/>
    </row>
    <row r="368" spans="1:7" ht="11.25" customHeight="1">
      <c r="A368" s="47">
        <f t="shared" si="6"/>
        <v>364</v>
      </c>
      <c r="B368" s="23"/>
      <c r="C368" s="23"/>
      <c r="D368" s="23"/>
      <c r="E368" s="69">
        <v>42443</v>
      </c>
      <c r="F368" s="183" t="s">
        <v>476</v>
      </c>
      <c r="G368" s="184"/>
    </row>
    <row r="369" spans="1:7" ht="11.25" customHeight="1">
      <c r="A369" s="47">
        <f t="shared" si="6"/>
        <v>365</v>
      </c>
      <c r="B369" s="23"/>
      <c r="C369" s="23"/>
      <c r="D369" s="23"/>
      <c r="E369" s="69"/>
      <c r="F369" s="183" t="s">
        <v>478</v>
      </c>
      <c r="G369" s="184"/>
    </row>
    <row r="370" spans="1:7" ht="11.25" customHeight="1">
      <c r="A370" s="47">
        <f t="shared" si="6"/>
        <v>366</v>
      </c>
      <c r="B370" s="23"/>
      <c r="C370" s="23"/>
      <c r="D370" s="23"/>
      <c r="E370" s="69">
        <v>42508</v>
      </c>
      <c r="F370" s="183" t="s">
        <v>476</v>
      </c>
      <c r="G370" s="184"/>
    </row>
    <row r="371" spans="1:7" ht="11.25" customHeight="1">
      <c r="A371" s="47">
        <f t="shared" si="6"/>
        <v>367</v>
      </c>
      <c r="B371" s="23"/>
      <c r="C371" s="23"/>
      <c r="D371" s="23"/>
      <c r="E371" s="69"/>
      <c r="F371" s="183" t="s">
        <v>479</v>
      </c>
      <c r="G371" s="184"/>
    </row>
    <row r="372" spans="1:7" ht="11.25" customHeight="1">
      <c r="A372" s="47">
        <f t="shared" si="6"/>
        <v>368</v>
      </c>
      <c r="B372" s="23"/>
      <c r="C372" s="23"/>
      <c r="D372" s="23"/>
      <c r="E372" s="98">
        <v>42586</v>
      </c>
      <c r="F372" s="210" t="s">
        <v>476</v>
      </c>
      <c r="G372" s="211"/>
    </row>
    <row r="373" spans="1:7" ht="11.25" customHeight="1">
      <c r="A373" s="47">
        <f t="shared" si="6"/>
        <v>369</v>
      </c>
      <c r="B373" s="23"/>
      <c r="C373" s="23"/>
      <c r="D373" s="23"/>
      <c r="E373" s="98"/>
      <c r="F373" s="210" t="s">
        <v>480</v>
      </c>
      <c r="G373" s="211"/>
    </row>
    <row r="374" spans="1:7" ht="11.25" customHeight="1">
      <c r="A374" s="47">
        <f t="shared" si="6"/>
        <v>370</v>
      </c>
      <c r="B374" s="23"/>
      <c r="C374" s="23"/>
      <c r="D374" s="23"/>
      <c r="E374" s="69">
        <v>42600</v>
      </c>
      <c r="F374" s="183" t="s">
        <v>476</v>
      </c>
      <c r="G374" s="184"/>
    </row>
    <row r="375" spans="1:7" ht="11.25" customHeight="1">
      <c r="A375" s="47">
        <f t="shared" si="6"/>
        <v>371</v>
      </c>
      <c r="B375" s="23"/>
      <c r="C375" s="23"/>
      <c r="D375" s="23"/>
      <c r="E375" s="69"/>
      <c r="F375" s="183" t="s">
        <v>481</v>
      </c>
      <c r="G375" s="184"/>
    </row>
    <row r="376" spans="1:7" ht="11.25" customHeight="1">
      <c r="A376" s="47">
        <f t="shared" si="6"/>
        <v>372</v>
      </c>
      <c r="B376" s="23"/>
      <c r="C376" s="23"/>
      <c r="D376" s="23"/>
      <c r="E376" s="98">
        <v>42688</v>
      </c>
      <c r="F376" s="210" t="s">
        <v>476</v>
      </c>
      <c r="G376" s="211"/>
    </row>
    <row r="377" spans="1:7" ht="11.25" customHeight="1">
      <c r="A377" s="47">
        <f t="shared" si="6"/>
        <v>373</v>
      </c>
      <c r="B377" s="23"/>
      <c r="C377" s="23"/>
      <c r="D377" s="23"/>
      <c r="E377" s="98"/>
      <c r="F377" s="210" t="s">
        <v>482</v>
      </c>
      <c r="G377" s="211"/>
    </row>
    <row r="378" spans="1:7" ht="11.25" customHeight="1">
      <c r="A378" s="47">
        <f t="shared" si="6"/>
        <v>374</v>
      </c>
      <c r="B378" s="23"/>
      <c r="C378" s="23"/>
      <c r="D378" s="23"/>
      <c r="E378" s="69">
        <v>42773</v>
      </c>
      <c r="F378" s="183" t="s">
        <v>476</v>
      </c>
      <c r="G378" s="184"/>
    </row>
    <row r="379" spans="1:7" ht="11.25" customHeight="1">
      <c r="A379" s="47">
        <f t="shared" si="6"/>
        <v>375</v>
      </c>
      <c r="B379" s="23"/>
      <c r="C379" s="23"/>
      <c r="D379" s="23"/>
      <c r="E379" s="69"/>
      <c r="F379" s="183" t="s">
        <v>483</v>
      </c>
      <c r="G379" s="184"/>
    </row>
    <row r="380" spans="1:7" ht="11.25" customHeight="1">
      <c r="A380" s="47">
        <f t="shared" si="6"/>
        <v>376</v>
      </c>
      <c r="B380" s="23"/>
      <c r="C380" s="23"/>
      <c r="D380" s="23"/>
      <c r="E380" s="69">
        <v>42782</v>
      </c>
      <c r="F380" s="183" t="s">
        <v>476</v>
      </c>
      <c r="G380" s="184"/>
    </row>
    <row r="381" spans="1:7" ht="11.25" customHeight="1">
      <c r="A381" s="67">
        <f t="shared" si="6"/>
        <v>377</v>
      </c>
      <c r="B381" s="23"/>
      <c r="C381" s="23"/>
      <c r="D381" s="23"/>
      <c r="E381" s="69"/>
      <c r="F381" s="183" t="s">
        <v>484</v>
      </c>
      <c r="G381" s="184"/>
    </row>
    <row r="382" spans="1:7" ht="11.25" customHeight="1">
      <c r="A382" s="67">
        <f t="shared" si="6"/>
        <v>378</v>
      </c>
      <c r="B382" s="23"/>
      <c r="C382" s="23"/>
      <c r="D382" s="23"/>
      <c r="E382" s="69">
        <v>42885</v>
      </c>
      <c r="F382" s="213" t="s">
        <v>485</v>
      </c>
      <c r="G382" s="214"/>
    </row>
    <row r="383" spans="1:7" ht="12.75" customHeight="1">
      <c r="A383" s="67">
        <f t="shared" si="6"/>
        <v>379</v>
      </c>
      <c r="B383" s="23"/>
      <c r="C383" s="23"/>
      <c r="D383" s="23"/>
      <c r="E383" s="69"/>
      <c r="F383" s="213" t="s">
        <v>486</v>
      </c>
      <c r="G383" s="214"/>
    </row>
    <row r="384" spans="1:7" ht="12.75" customHeight="1">
      <c r="A384" s="67">
        <f t="shared" si="6"/>
        <v>380</v>
      </c>
      <c r="B384" s="23"/>
      <c r="C384" s="23"/>
      <c r="D384" s="23"/>
      <c r="E384" s="69">
        <v>42912</v>
      </c>
      <c r="F384" s="213" t="s">
        <v>487</v>
      </c>
      <c r="G384" s="214"/>
    </row>
    <row r="385" spans="1:7" ht="12.75" customHeight="1">
      <c r="A385" s="67">
        <f t="shared" si="6"/>
        <v>381</v>
      </c>
      <c r="B385" s="23"/>
      <c r="C385" s="23"/>
      <c r="D385" s="23"/>
      <c r="E385" s="69"/>
      <c r="F385" s="183" t="s">
        <v>488</v>
      </c>
      <c r="G385" s="184"/>
    </row>
    <row r="386" spans="1:7" ht="12.75" customHeight="1">
      <c r="A386" s="67">
        <f t="shared" si="6"/>
        <v>382</v>
      </c>
      <c r="B386" s="11"/>
      <c r="C386" s="11"/>
      <c r="D386" s="11"/>
      <c r="E386" s="68">
        <v>42977</v>
      </c>
      <c r="F386" s="183" t="s">
        <v>487</v>
      </c>
      <c r="G386" s="184"/>
    </row>
    <row r="387" spans="1:7" ht="12.75" customHeight="1">
      <c r="A387" s="67">
        <f t="shared" si="6"/>
        <v>383</v>
      </c>
      <c r="B387" s="27"/>
      <c r="C387" s="27"/>
      <c r="D387" s="27"/>
      <c r="E387" s="72"/>
      <c r="F387" s="196" t="s">
        <v>489</v>
      </c>
      <c r="G387" s="212"/>
    </row>
    <row r="388" spans="1:7" ht="12.75" customHeight="1">
      <c r="A388" s="67">
        <f t="shared" si="6"/>
        <v>384</v>
      </c>
      <c r="B388" s="11"/>
      <c r="C388" s="11"/>
      <c r="D388" s="11"/>
      <c r="E388" s="68">
        <v>43032</v>
      </c>
      <c r="F388" s="183" t="s">
        <v>487</v>
      </c>
      <c r="G388" s="184"/>
    </row>
    <row r="389" spans="1:7" ht="12.75" customHeight="1">
      <c r="A389" s="67">
        <f t="shared" si="6"/>
        <v>385</v>
      </c>
      <c r="B389" s="27"/>
      <c r="C389" s="27"/>
      <c r="D389" s="27"/>
      <c r="E389" s="72"/>
      <c r="F389" s="183" t="s">
        <v>490</v>
      </c>
      <c r="G389" s="184"/>
    </row>
    <row r="390" spans="1:7" ht="12.75" customHeight="1">
      <c r="A390" s="67">
        <f t="shared" si="6"/>
        <v>386</v>
      </c>
      <c r="B390" s="11"/>
      <c r="C390" s="11"/>
      <c r="D390" s="11"/>
      <c r="E390" s="68">
        <v>43066</v>
      </c>
      <c r="F390" s="183" t="s">
        <v>487</v>
      </c>
      <c r="G390" s="184"/>
    </row>
    <row r="391" spans="1:7" ht="12.75" customHeight="1">
      <c r="A391" s="67">
        <f t="shared" si="6"/>
        <v>387</v>
      </c>
      <c r="B391" s="27"/>
      <c r="C391" s="27"/>
      <c r="D391" s="27"/>
      <c r="E391" s="72"/>
      <c r="F391" s="183" t="s">
        <v>491</v>
      </c>
      <c r="G391" s="184"/>
    </row>
    <row r="392" spans="1:7" ht="12.75" customHeight="1">
      <c r="A392" s="67">
        <f t="shared" si="6"/>
        <v>388</v>
      </c>
      <c r="B392" s="11"/>
      <c r="C392" s="11"/>
      <c r="D392" s="11"/>
      <c r="E392" s="68">
        <v>43073</v>
      </c>
      <c r="F392" s="183" t="s">
        <v>487</v>
      </c>
      <c r="G392" s="184"/>
    </row>
    <row r="393" spans="1:7" ht="12.75" customHeight="1">
      <c r="A393" s="67">
        <f t="shared" si="6"/>
        <v>389</v>
      </c>
      <c r="B393" s="27"/>
      <c r="C393" s="27"/>
      <c r="D393" s="27"/>
      <c r="E393" s="72"/>
      <c r="F393" s="183" t="s">
        <v>492</v>
      </c>
      <c r="G393" s="184"/>
    </row>
    <row r="394" spans="1:7" ht="12.75" customHeight="1">
      <c r="A394" s="67">
        <f t="shared" si="6"/>
        <v>390</v>
      </c>
      <c r="B394" s="11"/>
      <c r="C394" s="11"/>
      <c r="D394" s="11"/>
      <c r="E394" s="68">
        <v>43131</v>
      </c>
      <c r="F394" s="183" t="s">
        <v>487</v>
      </c>
      <c r="G394" s="184"/>
    </row>
    <row r="395" spans="1:7" ht="12.75" customHeight="1">
      <c r="A395" s="67">
        <f t="shared" si="6"/>
        <v>391</v>
      </c>
      <c r="B395" s="27"/>
      <c r="C395" s="27"/>
      <c r="D395" s="27"/>
      <c r="E395" s="72"/>
      <c r="F395" s="196" t="s">
        <v>493</v>
      </c>
      <c r="G395" s="212"/>
    </row>
    <row r="396" spans="1:7" ht="11.25" customHeight="1">
      <c r="A396" s="67">
        <f t="shared" si="6"/>
        <v>392</v>
      </c>
      <c r="B396" s="11"/>
      <c r="C396" s="11"/>
      <c r="D396" s="11"/>
      <c r="E396" s="68">
        <v>43167</v>
      </c>
      <c r="F396" s="183" t="s">
        <v>487</v>
      </c>
      <c r="G396" s="184"/>
    </row>
    <row r="397" spans="1:7" ht="11.25" customHeight="1">
      <c r="A397" s="67">
        <f t="shared" si="6"/>
        <v>393</v>
      </c>
      <c r="B397" s="27"/>
      <c r="C397" s="27"/>
      <c r="D397" s="27"/>
      <c r="E397" s="72"/>
      <c r="F397" s="196" t="s">
        <v>494</v>
      </c>
      <c r="G397" s="212"/>
    </row>
    <row r="398" spans="1:7" ht="11.25" customHeight="1">
      <c r="A398" s="67">
        <f t="shared" si="6"/>
        <v>394</v>
      </c>
      <c r="B398" s="11"/>
      <c r="C398" s="11"/>
      <c r="D398" s="11"/>
      <c r="E398" s="68">
        <v>43243</v>
      </c>
      <c r="F398" s="183" t="s">
        <v>487</v>
      </c>
      <c r="G398" s="184"/>
    </row>
    <row r="399" spans="1:7" ht="11.25" customHeight="1">
      <c r="A399" s="67">
        <f t="shared" si="6"/>
        <v>395</v>
      </c>
      <c r="B399" s="23"/>
      <c r="C399" s="23"/>
      <c r="D399" s="23"/>
      <c r="E399" s="69"/>
      <c r="F399" s="196" t="s">
        <v>495</v>
      </c>
      <c r="G399" s="212"/>
    </row>
    <row r="400" spans="1:7" ht="11.25" customHeight="1">
      <c r="A400" s="67">
        <f t="shared" si="6"/>
        <v>396</v>
      </c>
      <c r="B400" s="23"/>
      <c r="C400" s="23"/>
      <c r="D400" s="23"/>
      <c r="E400" s="68">
        <v>43265</v>
      </c>
      <c r="F400" s="183" t="s">
        <v>487</v>
      </c>
      <c r="G400" s="184"/>
    </row>
    <row r="401" spans="1:7" ht="11.25" customHeight="1">
      <c r="A401" s="67">
        <f t="shared" si="6"/>
        <v>397</v>
      </c>
      <c r="B401" s="27"/>
      <c r="C401" s="27"/>
      <c r="D401" s="27"/>
      <c r="E401" s="69"/>
      <c r="F401" s="196" t="s">
        <v>496</v>
      </c>
      <c r="G401" s="212"/>
    </row>
    <row r="402" spans="1:7" ht="11.25" customHeight="1">
      <c r="A402" s="67">
        <f t="shared" si="6"/>
        <v>398</v>
      </c>
      <c r="B402" s="11"/>
      <c r="C402" s="11"/>
      <c r="D402" s="11"/>
      <c r="E402" s="68">
        <v>43348</v>
      </c>
      <c r="F402" s="183" t="s">
        <v>497</v>
      </c>
      <c r="G402" s="184"/>
    </row>
    <row r="403" spans="1:7" ht="11.25" customHeight="1">
      <c r="A403" s="67">
        <f t="shared" si="6"/>
        <v>399</v>
      </c>
      <c r="B403" s="27"/>
      <c r="C403" s="27"/>
      <c r="D403" s="27"/>
      <c r="E403" s="72"/>
      <c r="F403" s="183" t="s">
        <v>498</v>
      </c>
      <c r="G403" s="184"/>
    </row>
    <row r="404" spans="1:7" ht="11.25" customHeight="1">
      <c r="A404" s="67">
        <f t="shared" si="6"/>
        <v>400</v>
      </c>
      <c r="B404" s="11"/>
      <c r="C404" s="11"/>
      <c r="D404" s="11"/>
      <c r="E404" s="68">
        <v>43369</v>
      </c>
      <c r="F404" s="183" t="s">
        <v>497</v>
      </c>
      <c r="G404" s="184"/>
    </row>
    <row r="405" spans="1:7" ht="11.25" customHeight="1">
      <c r="A405" s="47">
        <f t="shared" si="6"/>
        <v>401</v>
      </c>
      <c r="B405" s="11"/>
      <c r="C405" s="11"/>
      <c r="D405" s="11"/>
      <c r="E405" s="68"/>
      <c r="F405" s="183" t="s">
        <v>499</v>
      </c>
      <c r="G405" s="184"/>
    </row>
    <row r="406" spans="1:7" ht="11.25" customHeight="1">
      <c r="A406" s="62">
        <f t="shared" si="6"/>
        <v>402</v>
      </c>
      <c r="B406" s="115"/>
      <c r="C406" s="115"/>
      <c r="D406" s="115"/>
      <c r="E406" s="72">
        <v>43404</v>
      </c>
      <c r="F406" s="206" t="s">
        <v>500</v>
      </c>
      <c r="G406" s="207"/>
    </row>
    <row r="407" spans="1:7" ht="11.25" customHeight="1">
      <c r="A407" s="62">
        <f t="shared" si="6"/>
        <v>403</v>
      </c>
      <c r="B407" s="107"/>
      <c r="C407" s="107"/>
      <c r="D407" s="107"/>
      <c r="E407" s="68">
        <v>43426</v>
      </c>
      <c r="F407" s="183" t="s">
        <v>497</v>
      </c>
      <c r="G407" s="184"/>
    </row>
    <row r="408" spans="1:7" ht="11.25" customHeight="1">
      <c r="A408" s="62">
        <f t="shared" si="6"/>
        <v>404</v>
      </c>
      <c r="B408" s="115"/>
      <c r="C408" s="115"/>
      <c r="D408" s="115"/>
      <c r="E408" s="72"/>
      <c r="F408" s="183" t="s">
        <v>501</v>
      </c>
      <c r="G408" s="184"/>
    </row>
    <row r="409" spans="1:7" ht="11.25" customHeight="1">
      <c r="A409" s="62">
        <f t="shared" si="6"/>
        <v>405</v>
      </c>
      <c r="B409" s="22"/>
      <c r="C409" s="107"/>
      <c r="D409" s="107"/>
      <c r="E409" s="68">
        <v>43529</v>
      </c>
      <c r="F409" s="183" t="s">
        <v>497</v>
      </c>
      <c r="G409" s="184"/>
    </row>
    <row r="410" spans="1:7" ht="11.25" customHeight="1">
      <c r="A410" s="62">
        <f t="shared" si="6"/>
        <v>406</v>
      </c>
      <c r="B410" s="115"/>
      <c r="C410" s="115"/>
      <c r="D410" s="115"/>
      <c r="E410" s="72"/>
      <c r="F410" s="183" t="s">
        <v>502</v>
      </c>
      <c r="G410" s="184"/>
    </row>
    <row r="411" spans="1:7" ht="11.25" customHeight="1">
      <c r="A411" s="62">
        <f t="shared" si="6"/>
        <v>407</v>
      </c>
      <c r="B411" s="22"/>
      <c r="C411" s="107"/>
      <c r="D411" s="107"/>
      <c r="E411" s="68">
        <v>43627</v>
      </c>
      <c r="F411" s="183" t="s">
        <v>503</v>
      </c>
      <c r="G411" s="184"/>
    </row>
    <row r="412" spans="1:7" ht="11.25" customHeight="1">
      <c r="A412" s="62">
        <f t="shared" si="6"/>
        <v>408</v>
      </c>
      <c r="B412" s="22"/>
      <c r="C412" s="107"/>
      <c r="D412" s="107"/>
      <c r="E412" s="72"/>
      <c r="F412" s="183" t="s">
        <v>504</v>
      </c>
      <c r="G412" s="184"/>
    </row>
    <row r="413" spans="1:7" ht="11.25" customHeight="1">
      <c r="A413" s="62">
        <f t="shared" si="6"/>
        <v>409</v>
      </c>
      <c r="B413" s="22"/>
      <c r="C413" s="107"/>
      <c r="D413" s="107"/>
      <c r="E413" s="68">
        <v>43706</v>
      </c>
      <c r="F413" s="183" t="s">
        <v>503</v>
      </c>
      <c r="G413" s="184"/>
    </row>
    <row r="414" spans="1:7" ht="11.25" customHeight="1">
      <c r="A414" s="62">
        <f t="shared" si="6"/>
        <v>410</v>
      </c>
      <c r="B414" s="22"/>
      <c r="C414" s="107"/>
      <c r="D414" s="107"/>
      <c r="E414" s="72"/>
      <c r="F414" s="183" t="s">
        <v>505</v>
      </c>
      <c r="G414" s="184"/>
    </row>
    <row r="415" spans="1:7" ht="11.25" customHeight="1">
      <c r="A415" s="62">
        <f t="shared" si="6"/>
        <v>411</v>
      </c>
      <c r="B415" s="22"/>
      <c r="C415" s="107"/>
      <c r="D415" s="107"/>
      <c r="E415" s="119">
        <v>43712</v>
      </c>
      <c r="F415" s="183" t="s">
        <v>506</v>
      </c>
      <c r="G415" s="184"/>
    </row>
    <row r="416" spans="1:7" ht="11.25" customHeight="1">
      <c r="A416" s="62">
        <f t="shared" si="6"/>
        <v>412</v>
      </c>
      <c r="B416" s="115"/>
      <c r="C416" s="115"/>
      <c r="D416" s="115"/>
      <c r="E416" s="118"/>
      <c r="F416" s="183" t="s">
        <v>507</v>
      </c>
      <c r="G416" s="184"/>
    </row>
    <row r="417" spans="1:7" ht="11.25" customHeight="1">
      <c r="A417" s="62">
        <f t="shared" si="6"/>
        <v>413</v>
      </c>
      <c r="B417" s="22"/>
      <c r="C417" s="107"/>
      <c r="D417" s="107"/>
      <c r="E417" s="68">
        <v>43728</v>
      </c>
      <c r="F417" s="183" t="s">
        <v>508</v>
      </c>
      <c r="G417" s="184"/>
    </row>
    <row r="418" spans="1:7" ht="11.25" customHeight="1">
      <c r="A418" s="62">
        <f t="shared" si="6"/>
        <v>414</v>
      </c>
      <c r="B418" s="115"/>
      <c r="C418" s="115"/>
      <c r="D418" s="115"/>
      <c r="E418" s="72"/>
      <c r="F418" s="183" t="s">
        <v>509</v>
      </c>
      <c r="G418" s="184"/>
    </row>
    <row r="419" spans="1:7" ht="11.25" customHeight="1">
      <c r="A419" s="62">
        <f t="shared" si="6"/>
        <v>415</v>
      </c>
      <c r="B419" s="22"/>
      <c r="C419" s="107"/>
      <c r="D419" s="107"/>
      <c r="E419" s="68">
        <v>43763</v>
      </c>
      <c r="F419" s="183" t="s">
        <v>510</v>
      </c>
      <c r="G419" s="184"/>
    </row>
    <row r="420" spans="1:7" ht="11.25" customHeight="1">
      <c r="A420" s="62">
        <f t="shared" si="6"/>
        <v>416</v>
      </c>
      <c r="B420" s="115"/>
      <c r="C420" s="115"/>
      <c r="D420" s="115"/>
      <c r="E420" s="72"/>
      <c r="F420" s="183" t="s">
        <v>511</v>
      </c>
      <c r="G420" s="184"/>
    </row>
    <row r="421" spans="1:7" ht="11.25" customHeight="1">
      <c r="A421" s="62">
        <f t="shared" si="6"/>
        <v>417</v>
      </c>
      <c r="B421" s="22"/>
      <c r="C421" s="107"/>
      <c r="D421" s="107"/>
      <c r="E421" s="68">
        <v>43852</v>
      </c>
      <c r="F421" s="183" t="s">
        <v>510</v>
      </c>
      <c r="G421" s="184"/>
    </row>
    <row r="422" spans="1:7" ht="11.25" customHeight="1">
      <c r="A422" s="62">
        <f t="shared" si="6"/>
        <v>418</v>
      </c>
      <c r="B422" s="115"/>
      <c r="C422" s="115"/>
      <c r="D422" s="115"/>
      <c r="E422" s="72"/>
      <c r="F422" s="183" t="s">
        <v>512</v>
      </c>
      <c r="G422" s="184"/>
    </row>
    <row r="423" spans="1:7" ht="11.25" customHeight="1">
      <c r="A423" s="62">
        <f t="shared" si="6"/>
        <v>419</v>
      </c>
      <c r="B423" s="22"/>
      <c r="C423" s="107"/>
      <c r="D423" s="107"/>
      <c r="E423" s="68">
        <v>43873</v>
      </c>
      <c r="F423" s="183" t="s">
        <v>510</v>
      </c>
      <c r="G423" s="184"/>
    </row>
    <row r="424" spans="1:7" ht="11.25" customHeight="1">
      <c r="A424" s="62">
        <f t="shared" si="6"/>
        <v>420</v>
      </c>
      <c r="B424" s="115"/>
      <c r="C424" s="115"/>
      <c r="D424" s="115"/>
      <c r="E424" s="72"/>
      <c r="F424" s="183" t="s">
        <v>513</v>
      </c>
      <c r="G424" s="184"/>
    </row>
    <row r="425" spans="1:7" ht="11.25" customHeight="1">
      <c r="A425" s="62">
        <f t="shared" si="6"/>
        <v>421</v>
      </c>
      <c r="B425" s="22"/>
      <c r="C425" s="107"/>
      <c r="D425" s="107"/>
      <c r="E425" s="68">
        <v>43913</v>
      </c>
      <c r="F425" s="183" t="s">
        <v>510</v>
      </c>
      <c r="G425" s="184"/>
    </row>
    <row r="426" spans="1:7" ht="11.25" customHeight="1">
      <c r="A426" s="62">
        <f t="shared" si="6"/>
        <v>422</v>
      </c>
      <c r="B426" s="115"/>
      <c r="C426" s="115"/>
      <c r="D426" s="115"/>
      <c r="E426" s="72"/>
      <c r="F426" s="183" t="s">
        <v>514</v>
      </c>
      <c r="G426" s="184"/>
    </row>
    <row r="427" spans="1:7" ht="11.25" customHeight="1">
      <c r="A427" s="62">
        <f t="shared" si="6"/>
        <v>423</v>
      </c>
      <c r="B427" s="22"/>
      <c r="C427" s="107"/>
      <c r="D427" s="107"/>
      <c r="E427" s="68">
        <v>44056</v>
      </c>
      <c r="F427" s="183" t="s">
        <v>510</v>
      </c>
      <c r="G427" s="184"/>
    </row>
    <row r="428" spans="1:7" ht="11.25" customHeight="1">
      <c r="A428" s="62">
        <f t="shared" si="6"/>
        <v>424</v>
      </c>
      <c r="B428" s="115"/>
      <c r="C428" s="115"/>
      <c r="D428" s="115"/>
      <c r="E428" s="72"/>
      <c r="F428" s="183" t="s">
        <v>515</v>
      </c>
      <c r="G428" s="184"/>
    </row>
    <row r="429" spans="1:7" ht="11.25" customHeight="1">
      <c r="A429" s="62">
        <f t="shared" si="6"/>
        <v>425</v>
      </c>
      <c r="B429" s="22"/>
      <c r="C429" s="107"/>
      <c r="D429" s="107"/>
      <c r="E429" s="68">
        <v>44102</v>
      </c>
      <c r="F429" s="183" t="s">
        <v>510</v>
      </c>
      <c r="G429" s="184"/>
    </row>
    <row r="430" spans="1:7" ht="11.25" customHeight="1">
      <c r="A430" s="62">
        <f t="shared" si="6"/>
        <v>426</v>
      </c>
      <c r="B430" s="115"/>
      <c r="C430" s="115"/>
      <c r="D430" s="115"/>
      <c r="E430" s="72"/>
      <c r="F430" s="183" t="s">
        <v>516</v>
      </c>
      <c r="G430" s="184"/>
    </row>
    <row r="431" spans="1:7" ht="11.25" customHeight="1">
      <c r="A431" s="62">
        <f t="shared" si="6"/>
        <v>427</v>
      </c>
      <c r="B431" s="22"/>
      <c r="C431" s="107"/>
      <c r="D431" s="107"/>
      <c r="E431" s="68">
        <v>44154</v>
      </c>
      <c r="F431" s="183" t="s">
        <v>510</v>
      </c>
      <c r="G431" s="184"/>
    </row>
    <row r="432" spans="1:7" ht="11.25" customHeight="1">
      <c r="A432" s="62">
        <f t="shared" si="6"/>
        <v>428</v>
      </c>
      <c r="B432" s="115"/>
      <c r="C432" s="115"/>
      <c r="D432" s="115"/>
      <c r="E432" s="72"/>
      <c r="F432" s="183" t="s">
        <v>517</v>
      </c>
      <c r="G432" s="184"/>
    </row>
    <row r="433" spans="1:7" ht="11.25" customHeight="1">
      <c r="A433" s="62">
        <f t="shared" si="6"/>
        <v>429</v>
      </c>
      <c r="B433" s="22"/>
      <c r="C433" s="107"/>
      <c r="D433" s="107"/>
      <c r="E433" s="119">
        <v>44211</v>
      </c>
      <c r="F433" s="189" t="s">
        <v>510</v>
      </c>
      <c r="G433" s="190"/>
    </row>
    <row r="434" spans="1:7" ht="11.25" customHeight="1">
      <c r="A434" s="62">
        <f t="shared" si="6"/>
        <v>430</v>
      </c>
      <c r="B434" s="115"/>
      <c r="C434" s="115"/>
      <c r="D434" s="115"/>
      <c r="E434" s="133"/>
      <c r="F434" s="189" t="s">
        <v>518</v>
      </c>
      <c r="G434" s="190"/>
    </row>
    <row r="435" spans="1:7" ht="11.25" customHeight="1">
      <c r="A435" s="62">
        <f t="shared" si="6"/>
        <v>431</v>
      </c>
      <c r="B435" s="135"/>
      <c r="C435" s="107"/>
      <c r="D435" s="107"/>
      <c r="E435" s="136">
        <v>44265</v>
      </c>
      <c r="F435" s="189" t="s">
        <v>510</v>
      </c>
      <c r="G435" s="195"/>
    </row>
    <row r="436" spans="1:7" ht="11.25" customHeight="1">
      <c r="A436" s="62">
        <f t="shared" si="6"/>
        <v>432</v>
      </c>
      <c r="B436" s="134"/>
      <c r="C436" s="115"/>
      <c r="D436" s="115"/>
      <c r="E436" s="119"/>
      <c r="F436" s="189" t="s">
        <v>519</v>
      </c>
      <c r="G436" s="195"/>
    </row>
    <row r="437" spans="1:7" ht="11.25" customHeight="1">
      <c r="A437" s="62">
        <f t="shared" si="6"/>
        <v>433</v>
      </c>
      <c r="B437" s="135"/>
      <c r="C437" s="107"/>
      <c r="D437" s="107"/>
      <c r="E437" s="119">
        <v>44377</v>
      </c>
      <c r="F437" s="189" t="s">
        <v>510</v>
      </c>
      <c r="G437" s="190"/>
    </row>
    <row r="438" spans="1:7" ht="11.25" customHeight="1">
      <c r="A438" s="62">
        <f t="shared" si="6"/>
        <v>434</v>
      </c>
      <c r="B438" s="134"/>
      <c r="C438" s="115"/>
      <c r="D438" s="115"/>
      <c r="E438" s="119"/>
      <c r="F438" s="189" t="s">
        <v>520</v>
      </c>
      <c r="G438" s="190"/>
    </row>
    <row r="439" spans="1:7" ht="11.25" customHeight="1">
      <c r="A439" s="62">
        <f t="shared" si="6"/>
        <v>435</v>
      </c>
      <c r="B439" s="22"/>
      <c r="C439" s="107"/>
      <c r="D439" s="107"/>
      <c r="E439" s="68">
        <v>44384</v>
      </c>
      <c r="F439" s="183" t="s">
        <v>510</v>
      </c>
      <c r="G439" s="184"/>
    </row>
    <row r="440" spans="1:7" ht="11.25" customHeight="1">
      <c r="A440" s="62">
        <f t="shared" si="6"/>
        <v>436</v>
      </c>
      <c r="B440" s="115"/>
      <c r="C440" s="115"/>
      <c r="D440" s="115"/>
      <c r="E440" s="72"/>
      <c r="F440" s="196" t="s">
        <v>521</v>
      </c>
      <c r="G440" s="197"/>
    </row>
    <row r="441" spans="1:7" ht="11.25" customHeight="1">
      <c r="A441" s="62">
        <f t="shared" si="6"/>
        <v>437</v>
      </c>
      <c r="B441" s="107"/>
      <c r="C441" s="107"/>
      <c r="D441" s="107"/>
      <c r="E441" s="68">
        <v>44432</v>
      </c>
      <c r="F441" s="183" t="s">
        <v>510</v>
      </c>
      <c r="G441" s="184"/>
    </row>
    <row r="442" spans="1:7" ht="11.25" customHeight="1">
      <c r="A442" s="62">
        <f t="shared" si="6"/>
        <v>438</v>
      </c>
      <c r="B442" s="115"/>
      <c r="C442" s="115"/>
      <c r="D442" s="115"/>
      <c r="E442" s="72"/>
      <c r="F442" s="196" t="s">
        <v>522</v>
      </c>
      <c r="G442" s="197"/>
    </row>
    <row r="443" spans="1:7" ht="11.25" customHeight="1">
      <c r="A443" s="62">
        <f t="shared" si="6"/>
        <v>439</v>
      </c>
      <c r="B443" s="107"/>
      <c r="C443" s="107"/>
      <c r="D443" s="107"/>
      <c r="E443" s="68">
        <v>44473</v>
      </c>
      <c r="F443" s="183" t="s">
        <v>510</v>
      </c>
      <c r="G443" s="184"/>
    </row>
    <row r="444" spans="1:7" ht="11.25" customHeight="1">
      <c r="A444" s="62">
        <f t="shared" si="6"/>
        <v>440</v>
      </c>
      <c r="B444" s="115"/>
      <c r="C444" s="115"/>
      <c r="D444" s="115"/>
      <c r="E444" s="72"/>
      <c r="F444" s="196" t="s">
        <v>523</v>
      </c>
      <c r="G444" s="197"/>
    </row>
    <row r="445" spans="1:7" ht="11.25" customHeight="1">
      <c r="A445" s="62">
        <f t="shared" si="6"/>
        <v>441</v>
      </c>
      <c r="B445" s="107"/>
      <c r="C445" s="107"/>
      <c r="D445" s="107"/>
      <c r="E445" s="68">
        <v>44524</v>
      </c>
      <c r="F445" s="183" t="s">
        <v>510</v>
      </c>
      <c r="G445" s="184"/>
    </row>
    <row r="446" spans="1:7" ht="11.25" customHeight="1">
      <c r="A446" s="62">
        <f t="shared" si="6"/>
        <v>442</v>
      </c>
      <c r="B446" s="115"/>
      <c r="C446" s="115"/>
      <c r="D446" s="115"/>
      <c r="E446" s="72"/>
      <c r="F446" s="196" t="s">
        <v>524</v>
      </c>
      <c r="G446" s="197"/>
    </row>
    <row r="447" spans="1:7" ht="11.25" customHeight="1">
      <c r="A447" s="62">
        <f t="shared" si="6"/>
        <v>443</v>
      </c>
      <c r="B447" s="107"/>
      <c r="C447" s="107"/>
      <c r="D447" s="107"/>
      <c r="E447" s="68">
        <v>44533</v>
      </c>
      <c r="F447" s="183" t="s">
        <v>510</v>
      </c>
      <c r="G447" s="184"/>
    </row>
    <row r="448" spans="1:7" ht="11.25" customHeight="1">
      <c r="A448" s="62">
        <f t="shared" si="6"/>
        <v>444</v>
      </c>
      <c r="B448" s="115"/>
      <c r="C448" s="115"/>
      <c r="D448" s="115"/>
      <c r="E448" s="72"/>
      <c r="F448" s="196" t="s">
        <v>525</v>
      </c>
      <c r="G448" s="197"/>
    </row>
    <row r="449" spans="1:7" ht="11.25" customHeight="1">
      <c r="A449" s="62">
        <f t="shared" si="6"/>
        <v>445</v>
      </c>
      <c r="B449" s="107"/>
      <c r="C449" s="107"/>
      <c r="D449" s="107"/>
      <c r="E449" s="68">
        <v>44634</v>
      </c>
      <c r="F449" s="183" t="s">
        <v>510</v>
      </c>
      <c r="G449" s="184"/>
    </row>
    <row r="450" spans="1:7" ht="11.25" customHeight="1">
      <c r="A450" s="62">
        <f t="shared" si="6"/>
        <v>446</v>
      </c>
      <c r="B450" s="115"/>
      <c r="C450" s="115"/>
      <c r="D450" s="115"/>
      <c r="E450" s="72"/>
      <c r="F450" s="196" t="s">
        <v>526</v>
      </c>
      <c r="G450" s="197"/>
    </row>
    <row r="451" spans="1:7" ht="11.25" customHeight="1">
      <c r="A451" s="62">
        <f t="shared" si="6"/>
        <v>447</v>
      </c>
      <c r="B451" s="107"/>
      <c r="C451" s="107"/>
      <c r="D451" s="107"/>
      <c r="E451" s="69">
        <v>44742</v>
      </c>
      <c r="F451" s="183" t="s">
        <v>527</v>
      </c>
      <c r="G451" s="195"/>
    </row>
    <row r="452" spans="1:7" ht="11.25" customHeight="1">
      <c r="A452" s="62">
        <f t="shared" si="6"/>
        <v>448</v>
      </c>
      <c r="B452" s="107"/>
      <c r="C452" s="107"/>
      <c r="D452" s="107"/>
      <c r="E452" s="68"/>
      <c r="F452" s="185" t="s">
        <v>528</v>
      </c>
      <c r="G452" s="198"/>
    </row>
    <row r="453" spans="1:7" ht="11.25" customHeight="1">
      <c r="A453" s="62">
        <f t="shared" si="6"/>
        <v>449</v>
      </c>
      <c r="B453" s="107"/>
      <c r="C453" s="107"/>
      <c r="D453" s="107"/>
      <c r="E453" s="69">
        <v>44862</v>
      </c>
      <c r="F453" s="183" t="s">
        <v>529</v>
      </c>
      <c r="G453" s="195"/>
    </row>
    <row r="454" spans="1:7" ht="11.25" customHeight="1">
      <c r="A454" s="62">
        <f t="shared" si="6"/>
        <v>450</v>
      </c>
      <c r="B454" s="115"/>
      <c r="C454" s="115"/>
      <c r="D454" s="115"/>
      <c r="E454" s="68"/>
      <c r="F454" s="183" t="s">
        <v>530</v>
      </c>
      <c r="G454" s="195"/>
    </row>
    <row r="455" spans="1:7" ht="11.25" customHeight="1">
      <c r="A455" s="62">
        <f t="shared" si="6"/>
        <v>451</v>
      </c>
      <c r="B455" s="60"/>
      <c r="C455" s="60"/>
      <c r="D455" s="60"/>
      <c r="E455" s="69">
        <v>44876</v>
      </c>
      <c r="F455" s="183" t="s">
        <v>527</v>
      </c>
      <c r="G455" s="195"/>
    </row>
    <row r="456" spans="1:7" ht="11.25" customHeight="1">
      <c r="A456" s="62">
        <f t="shared" si="6"/>
        <v>452</v>
      </c>
      <c r="B456" s="60"/>
      <c r="C456" s="60"/>
      <c r="D456" s="60"/>
      <c r="E456" s="68"/>
      <c r="F456" s="183" t="s">
        <v>531</v>
      </c>
      <c r="G456" s="195"/>
    </row>
    <row r="457" spans="1:7" ht="11.25" customHeight="1">
      <c r="A457" s="62">
        <f t="shared" si="6"/>
        <v>453</v>
      </c>
      <c r="B457" s="60"/>
      <c r="C457" s="60"/>
      <c r="D457" s="60"/>
      <c r="E457" s="136">
        <v>44883</v>
      </c>
      <c r="F457" s="189" t="s">
        <v>527</v>
      </c>
      <c r="G457" s="203"/>
    </row>
    <row r="458" spans="1:7" ht="11.25" customHeight="1">
      <c r="A458" s="62">
        <f t="shared" si="6"/>
        <v>454</v>
      </c>
      <c r="B458" s="137"/>
      <c r="C458" s="137"/>
      <c r="D458" s="137"/>
      <c r="E458" s="119"/>
      <c r="F458" s="189" t="s">
        <v>532</v>
      </c>
      <c r="G458" s="203"/>
    </row>
    <row r="459" spans="1:7" ht="11.25" customHeight="1">
      <c r="A459" s="62">
        <f t="shared" si="6"/>
        <v>455</v>
      </c>
      <c r="B459" s="137"/>
      <c r="C459" s="137"/>
      <c r="D459" s="137"/>
      <c r="E459" s="97">
        <v>44981</v>
      </c>
      <c r="F459" s="183" t="s">
        <v>527</v>
      </c>
      <c r="G459" s="195"/>
    </row>
    <row r="460" spans="1:7" ht="11.25" customHeight="1">
      <c r="A460" s="62">
        <f t="shared" si="6"/>
        <v>456</v>
      </c>
      <c r="B460" s="137"/>
      <c r="C460" s="137"/>
      <c r="D460" s="137"/>
      <c r="E460" s="97"/>
      <c r="F460" s="183" t="s">
        <v>533</v>
      </c>
      <c r="G460" s="195"/>
    </row>
    <row r="461" spans="1:7" ht="11.25" customHeight="1">
      <c r="A461" s="62">
        <f t="shared" si="6"/>
        <v>457</v>
      </c>
      <c r="B461" s="137"/>
      <c r="C461" s="137"/>
      <c r="D461" s="137"/>
      <c r="E461" s="97">
        <v>45005</v>
      </c>
      <c r="F461" s="183" t="s">
        <v>527</v>
      </c>
      <c r="G461" s="195"/>
    </row>
    <row r="462" spans="1:7" ht="11.25" customHeight="1">
      <c r="A462" s="62">
        <f t="shared" si="6"/>
        <v>458</v>
      </c>
      <c r="B462" s="137"/>
      <c r="C462" s="137"/>
      <c r="D462" s="137"/>
      <c r="E462" s="97"/>
      <c r="F462" s="213" t="s">
        <v>534</v>
      </c>
      <c r="G462" s="214"/>
    </row>
    <row r="463" spans="1:7" ht="11.25" customHeight="1">
      <c r="A463" s="62">
        <f t="shared" si="6"/>
        <v>459</v>
      </c>
      <c r="B463" s="137"/>
      <c r="C463" s="137"/>
      <c r="D463" s="137"/>
      <c r="E463" s="122">
        <v>45155</v>
      </c>
      <c r="F463" s="275" t="s">
        <v>527</v>
      </c>
      <c r="G463" s="276"/>
    </row>
    <row r="464" spans="1:7" ht="11.25" customHeight="1">
      <c r="A464" s="62">
        <f t="shared" si="6"/>
        <v>460</v>
      </c>
      <c r="B464" s="137"/>
      <c r="C464" s="137"/>
      <c r="D464" s="137"/>
      <c r="E464" s="122"/>
      <c r="F464" s="201" t="s">
        <v>535</v>
      </c>
      <c r="G464" s="202"/>
    </row>
    <row r="465" spans="1:7" ht="11.25" customHeight="1">
      <c r="A465" s="62">
        <f t="shared" si="6"/>
        <v>461</v>
      </c>
      <c r="B465" s="137"/>
      <c r="C465" s="137"/>
      <c r="D465" s="137"/>
      <c r="E465" s="97">
        <v>45259</v>
      </c>
      <c r="F465" s="183" t="s">
        <v>527</v>
      </c>
      <c r="G465" s="195"/>
    </row>
    <row r="466" spans="1:7" ht="11.25" customHeight="1">
      <c r="A466" s="62">
        <f t="shared" si="6"/>
        <v>462</v>
      </c>
      <c r="B466" s="137"/>
      <c r="C466" s="137"/>
      <c r="D466" s="137"/>
      <c r="E466" s="97"/>
      <c r="F466" s="213" t="s">
        <v>536</v>
      </c>
      <c r="G466" s="214"/>
    </row>
    <row r="467" spans="1:7" ht="11.25" customHeight="1">
      <c r="A467" s="62">
        <f t="shared" si="6"/>
        <v>463</v>
      </c>
      <c r="B467" s="137"/>
      <c r="C467" s="137"/>
      <c r="D467" s="137"/>
      <c r="E467" s="97">
        <v>45268</v>
      </c>
      <c r="F467" s="183" t="s">
        <v>527</v>
      </c>
      <c r="G467" s="195"/>
    </row>
    <row r="468" spans="1:7" ht="11.25" customHeight="1">
      <c r="A468" s="62">
        <f t="shared" si="6"/>
        <v>464</v>
      </c>
      <c r="B468" s="137"/>
      <c r="C468" s="137"/>
      <c r="D468" s="137"/>
      <c r="E468" s="97"/>
      <c r="F468" s="213" t="s">
        <v>537</v>
      </c>
      <c r="G468" s="214"/>
    </row>
    <row r="469" spans="1:7" ht="11.25" customHeight="1">
      <c r="A469" s="62">
        <f t="shared" si="6"/>
        <v>465</v>
      </c>
      <c r="B469" s="137"/>
      <c r="C469" s="137"/>
      <c r="D469" s="137"/>
      <c r="E469" s="97">
        <v>45309</v>
      </c>
      <c r="F469" s="213" t="s">
        <v>529</v>
      </c>
      <c r="G469" s="286"/>
    </row>
    <row r="470" spans="1:7" ht="11.25" customHeight="1">
      <c r="A470" s="62">
        <f t="shared" si="6"/>
        <v>466</v>
      </c>
      <c r="B470" s="137"/>
      <c r="C470" s="137"/>
      <c r="D470" s="137"/>
      <c r="E470" s="97"/>
      <c r="F470" s="213" t="s">
        <v>538</v>
      </c>
      <c r="G470" s="286"/>
    </row>
    <row r="471" spans="1:7" ht="11.25" customHeight="1">
      <c r="A471" s="62">
        <f t="shared" si="6"/>
        <v>467</v>
      </c>
      <c r="B471" s="137"/>
      <c r="C471" s="137"/>
      <c r="D471" s="137"/>
      <c r="E471" s="97">
        <v>45376</v>
      </c>
      <c r="F471" s="183" t="s">
        <v>529</v>
      </c>
      <c r="G471" s="195"/>
    </row>
    <row r="472" spans="1:7" ht="11.25" customHeight="1" thickBot="1">
      <c r="A472" s="62">
        <f t="shared" si="6"/>
        <v>468</v>
      </c>
      <c r="B472" s="137"/>
      <c r="C472" s="137"/>
      <c r="D472" s="137"/>
      <c r="E472" s="97"/>
      <c r="F472" s="213" t="s">
        <v>539</v>
      </c>
      <c r="G472" s="214"/>
    </row>
    <row r="473" spans="1:7" ht="11.25" customHeight="1" thickTop="1">
      <c r="A473" s="62">
        <f t="shared" si="6"/>
        <v>469</v>
      </c>
      <c r="B473" s="65" t="str">
        <f>CONCATENATE("code.",C473)</f>
        <v>code.WaterLevelStation</v>
      </c>
      <c r="C473" s="65" t="s">
        <v>540</v>
      </c>
      <c r="D473" s="65" t="s">
        <v>167</v>
      </c>
      <c r="E473" s="66" t="s">
        <v>541</v>
      </c>
      <c r="F473" s="287"/>
      <c r="G473" s="288"/>
    </row>
    <row r="474" spans="1:7" ht="11.25" customHeight="1">
      <c r="A474" s="62">
        <f t="shared" si="6"/>
        <v>470</v>
      </c>
      <c r="B474" s="11"/>
      <c r="C474" s="11"/>
      <c r="D474" s="11" t="s">
        <v>12</v>
      </c>
      <c r="E474" s="50" t="s">
        <v>542</v>
      </c>
      <c r="F474" s="193" t="s">
        <v>202</v>
      </c>
      <c r="G474" s="194"/>
    </row>
    <row r="475" spans="1:7" ht="11.25" customHeight="1">
      <c r="A475" s="62">
        <f t="shared" si="6"/>
        <v>471</v>
      </c>
      <c r="B475" s="11"/>
      <c r="C475" s="11"/>
      <c r="D475" s="11"/>
      <c r="E475" s="50" t="s">
        <v>543</v>
      </c>
      <c r="F475" s="193" t="s">
        <v>202</v>
      </c>
      <c r="G475" s="194"/>
    </row>
    <row r="476" spans="1:7" ht="11.25" customHeight="1">
      <c r="A476" s="62">
        <f t="shared" si="6"/>
        <v>472</v>
      </c>
      <c r="B476" s="11"/>
      <c r="C476" s="11"/>
      <c r="D476" s="11"/>
      <c r="E476" s="50" t="s">
        <v>544</v>
      </c>
      <c r="F476" s="193" t="s">
        <v>202</v>
      </c>
      <c r="G476" s="194"/>
    </row>
    <row r="477" spans="1:7" ht="11.25" customHeight="1">
      <c r="A477" s="62">
        <f t="shared" si="6"/>
        <v>473</v>
      </c>
      <c r="B477" s="11"/>
      <c r="C477" s="11"/>
      <c r="D477" s="11"/>
      <c r="E477" s="50" t="s">
        <v>545</v>
      </c>
      <c r="F477" s="193" t="s">
        <v>202</v>
      </c>
      <c r="G477" s="194"/>
    </row>
    <row r="478" spans="1:7" ht="11.25" customHeight="1">
      <c r="A478" s="62">
        <f t="shared" si="6"/>
        <v>474</v>
      </c>
      <c r="B478" s="11"/>
      <c r="C478" s="11"/>
      <c r="D478" s="11" t="s">
        <v>169</v>
      </c>
      <c r="E478" s="50" t="s">
        <v>254</v>
      </c>
      <c r="F478" s="193" t="s">
        <v>546</v>
      </c>
      <c r="G478" s="194"/>
    </row>
    <row r="479" spans="1:7" ht="11.25" customHeight="1">
      <c r="A479" s="62">
        <f t="shared" si="6"/>
        <v>475</v>
      </c>
      <c r="B479" s="11"/>
      <c r="C479" s="11"/>
      <c r="D479" s="11"/>
      <c r="E479" s="50"/>
      <c r="F479" s="146" t="s">
        <v>547</v>
      </c>
      <c r="G479" s="147"/>
    </row>
    <row r="480" spans="1:7" ht="11.25" customHeight="1">
      <c r="A480" s="47">
        <f t="shared" si="6"/>
        <v>476</v>
      </c>
      <c r="B480" s="11"/>
      <c r="C480" s="11"/>
      <c r="D480" s="11"/>
      <c r="E480" s="50"/>
      <c r="F480" s="146" t="s">
        <v>548</v>
      </c>
      <c r="G480" s="147"/>
    </row>
    <row r="481" spans="1:7" ht="11.25" customHeight="1">
      <c r="A481" s="47">
        <f t="shared" si="6"/>
        <v>477</v>
      </c>
      <c r="B481" s="11"/>
      <c r="C481" s="11"/>
      <c r="D481" s="11" t="s">
        <v>123</v>
      </c>
      <c r="E481" s="68"/>
      <c r="F481" s="217" t="s">
        <v>615</v>
      </c>
      <c r="G481" s="218"/>
    </row>
    <row r="482" spans="1:7" ht="11.25" customHeight="1">
      <c r="A482" s="47">
        <f t="shared" si="6"/>
        <v>478</v>
      </c>
      <c r="B482" s="23"/>
      <c r="C482" s="23"/>
      <c r="D482" s="23" t="s">
        <v>125</v>
      </c>
      <c r="E482" s="69">
        <v>40436</v>
      </c>
      <c r="F482" s="146" t="s">
        <v>549</v>
      </c>
      <c r="G482" s="192"/>
    </row>
    <row r="483" spans="1:7" ht="11.25" customHeight="1">
      <c r="A483" s="67">
        <f t="shared" si="6"/>
        <v>479</v>
      </c>
      <c r="B483" s="23"/>
      <c r="C483" s="23"/>
      <c r="D483" s="23"/>
      <c r="E483" s="69">
        <v>40903</v>
      </c>
      <c r="F483" s="170" t="s">
        <v>550</v>
      </c>
      <c r="G483" s="261"/>
    </row>
    <row r="484" spans="1:7" ht="11.25" customHeight="1">
      <c r="A484" s="67">
        <f t="shared" si="6"/>
        <v>480</v>
      </c>
      <c r="B484" s="23"/>
      <c r="C484" s="23"/>
      <c r="D484" s="23"/>
      <c r="E484" s="69">
        <v>41306</v>
      </c>
      <c r="F484" s="170" t="s">
        <v>551</v>
      </c>
      <c r="G484" s="261"/>
    </row>
    <row r="485" spans="1:7" ht="11.25" customHeight="1">
      <c r="A485" s="67">
        <f t="shared" si="6"/>
        <v>481</v>
      </c>
      <c r="B485" s="23"/>
      <c r="C485" s="23"/>
      <c r="D485" s="23"/>
      <c r="E485" s="69"/>
      <c r="F485" s="146" t="s">
        <v>552</v>
      </c>
      <c r="G485" s="147"/>
    </row>
    <row r="486" spans="1:7" ht="11.25" customHeight="1">
      <c r="A486" s="67">
        <f t="shared" si="6"/>
        <v>482</v>
      </c>
      <c r="B486" s="23"/>
      <c r="C486" s="23"/>
      <c r="D486" s="23"/>
      <c r="E486" s="69">
        <v>41332</v>
      </c>
      <c r="F486" s="170" t="s">
        <v>553</v>
      </c>
      <c r="G486" s="171"/>
    </row>
    <row r="487" spans="1:7" ht="11.25" customHeight="1">
      <c r="A487" s="67">
        <f t="shared" si="6"/>
        <v>483</v>
      </c>
      <c r="B487" s="23"/>
      <c r="C487" s="23"/>
      <c r="D487" s="23"/>
      <c r="E487" s="98">
        <v>41341</v>
      </c>
      <c r="F487" s="170" t="s">
        <v>554</v>
      </c>
      <c r="G487" s="171"/>
    </row>
    <row r="488" spans="1:7" ht="11.25" customHeight="1">
      <c r="A488" s="47">
        <f t="shared" si="6"/>
        <v>484</v>
      </c>
      <c r="B488" s="11"/>
      <c r="C488" s="11"/>
      <c r="D488" s="11"/>
      <c r="E488" s="102">
        <v>41417</v>
      </c>
      <c r="F488" s="227" t="s">
        <v>553</v>
      </c>
      <c r="G488" s="228"/>
    </row>
    <row r="489" spans="1:7" ht="11.25" customHeight="1">
      <c r="A489" s="47">
        <f aca="true" t="shared" si="7" ref="A489:A505">ROW()-4</f>
        <v>485</v>
      </c>
      <c r="B489" s="11"/>
      <c r="C489" s="11"/>
      <c r="D489" s="11"/>
      <c r="E489" s="102"/>
      <c r="F489" s="146" t="s">
        <v>555</v>
      </c>
      <c r="G489" s="147"/>
    </row>
    <row r="490" spans="1:7" ht="11.25" customHeight="1">
      <c r="A490" s="67">
        <f t="shared" si="7"/>
        <v>486</v>
      </c>
      <c r="B490" s="23"/>
      <c r="C490" s="23"/>
      <c r="D490" s="23"/>
      <c r="E490" s="98"/>
      <c r="F490" s="183" t="s">
        <v>556</v>
      </c>
      <c r="G490" s="184"/>
    </row>
    <row r="491" spans="1:7" ht="11.25" customHeight="1">
      <c r="A491" s="67">
        <f t="shared" si="7"/>
        <v>487</v>
      </c>
      <c r="B491" s="23"/>
      <c r="C491" s="23"/>
      <c r="D491" s="23"/>
      <c r="E491" s="98">
        <v>41677</v>
      </c>
      <c r="F491" s="183" t="s">
        <v>557</v>
      </c>
      <c r="G491" s="184"/>
    </row>
    <row r="492" spans="1:7" ht="11.25" customHeight="1">
      <c r="A492" s="67">
        <f t="shared" si="7"/>
        <v>488</v>
      </c>
      <c r="B492" s="23"/>
      <c r="C492" s="23"/>
      <c r="D492" s="23"/>
      <c r="E492" s="98"/>
      <c r="F492" s="183" t="s">
        <v>558</v>
      </c>
      <c r="G492" s="184"/>
    </row>
    <row r="493" spans="1:7" ht="11.25" customHeight="1">
      <c r="A493" s="67">
        <f t="shared" si="7"/>
        <v>489</v>
      </c>
      <c r="B493" s="23"/>
      <c r="C493" s="23"/>
      <c r="D493" s="23"/>
      <c r="E493" s="69">
        <v>41754</v>
      </c>
      <c r="F493" s="183" t="s">
        <v>559</v>
      </c>
      <c r="G493" s="184"/>
    </row>
    <row r="494" spans="1:7" ht="11.25" customHeight="1">
      <c r="A494" s="67">
        <f t="shared" si="7"/>
        <v>490</v>
      </c>
      <c r="B494" s="23"/>
      <c r="C494" s="23"/>
      <c r="D494" s="23"/>
      <c r="E494" s="69"/>
      <c r="F494" s="183" t="s">
        <v>560</v>
      </c>
      <c r="G494" s="184"/>
    </row>
    <row r="495" spans="1:7" ht="11.25" customHeight="1">
      <c r="A495" s="67">
        <f t="shared" si="7"/>
        <v>491</v>
      </c>
      <c r="B495" s="23"/>
      <c r="C495" s="23"/>
      <c r="D495" s="23"/>
      <c r="E495" s="69">
        <v>42065</v>
      </c>
      <c r="F495" s="183" t="s">
        <v>551</v>
      </c>
      <c r="G495" s="184"/>
    </row>
    <row r="496" spans="1:7" ht="11.25" customHeight="1">
      <c r="A496" s="67">
        <f t="shared" si="7"/>
        <v>492</v>
      </c>
      <c r="B496" s="23"/>
      <c r="C496" s="23"/>
      <c r="D496" s="23"/>
      <c r="E496" s="69"/>
      <c r="F496" s="183" t="s">
        <v>561</v>
      </c>
      <c r="G496" s="184"/>
    </row>
    <row r="497" spans="1:7" ht="11.25" customHeight="1">
      <c r="A497" s="67">
        <f t="shared" si="7"/>
        <v>493</v>
      </c>
      <c r="B497" s="23"/>
      <c r="C497" s="23"/>
      <c r="D497" s="23"/>
      <c r="E497" s="69">
        <v>42124</v>
      </c>
      <c r="F497" s="183" t="s">
        <v>562</v>
      </c>
      <c r="G497" s="184"/>
    </row>
    <row r="498" spans="1:7" ht="11.25" customHeight="1">
      <c r="A498" s="47">
        <f t="shared" si="6"/>
        <v>494</v>
      </c>
      <c r="B498" s="11"/>
      <c r="C498" s="11"/>
      <c r="D498" s="11"/>
      <c r="E498" s="68"/>
      <c r="F498" s="227" t="s">
        <v>563</v>
      </c>
      <c r="G498" s="228"/>
    </row>
    <row r="499" spans="1:7" ht="11.25" customHeight="1">
      <c r="A499" s="67">
        <f t="shared" si="7"/>
        <v>495</v>
      </c>
      <c r="B499" s="23"/>
      <c r="C499" s="23"/>
      <c r="D499" s="23"/>
      <c r="E499" s="69">
        <v>42460</v>
      </c>
      <c r="F499" s="183" t="s">
        <v>551</v>
      </c>
      <c r="G499" s="184"/>
    </row>
    <row r="500" spans="1:7" ht="11.25" customHeight="1">
      <c r="A500" s="47">
        <f t="shared" si="6"/>
        <v>496</v>
      </c>
      <c r="B500" s="11"/>
      <c r="C500" s="11"/>
      <c r="D500" s="11"/>
      <c r="E500" s="68"/>
      <c r="F500" s="146" t="s">
        <v>564</v>
      </c>
      <c r="G500" s="147"/>
    </row>
    <row r="501" spans="1:7" ht="11.25" customHeight="1">
      <c r="A501" s="62">
        <f t="shared" si="7"/>
        <v>497</v>
      </c>
      <c r="B501" s="27"/>
      <c r="C501" s="27"/>
      <c r="D501" s="27"/>
      <c r="E501" s="72">
        <v>43168</v>
      </c>
      <c r="F501" s="267" t="s">
        <v>565</v>
      </c>
      <c r="G501" s="268"/>
    </row>
    <row r="502" spans="1:7" ht="11.25" customHeight="1">
      <c r="A502" s="47">
        <f t="shared" si="6"/>
        <v>498</v>
      </c>
      <c r="B502" s="11"/>
      <c r="C502" s="11"/>
      <c r="D502" s="11"/>
      <c r="E502" s="68"/>
      <c r="F502" s="227" t="s">
        <v>566</v>
      </c>
      <c r="G502" s="228"/>
    </row>
    <row r="503" spans="1:7" ht="11.25" customHeight="1">
      <c r="A503" s="47">
        <f t="shared" si="7"/>
        <v>499</v>
      </c>
      <c r="B503" s="11"/>
      <c r="C503" s="11"/>
      <c r="D503" s="11"/>
      <c r="E503" s="68">
        <v>43662</v>
      </c>
      <c r="F503" s="185" t="s">
        <v>567</v>
      </c>
      <c r="G503" s="186"/>
    </row>
    <row r="504" spans="1:7" ht="11.25" customHeight="1">
      <c r="A504" s="47">
        <f t="shared" si="7"/>
        <v>500</v>
      </c>
      <c r="B504" s="11"/>
      <c r="C504" s="11"/>
      <c r="D504" s="11"/>
      <c r="E504" s="68"/>
      <c r="F504" s="185" t="s">
        <v>568</v>
      </c>
      <c r="G504" s="198"/>
    </row>
    <row r="505" spans="1:7" ht="11.25" customHeight="1">
      <c r="A505" s="47">
        <f t="shared" si="7"/>
        <v>501</v>
      </c>
      <c r="B505" s="11"/>
      <c r="C505" s="11"/>
      <c r="D505" s="11"/>
      <c r="E505" s="68">
        <v>44025</v>
      </c>
      <c r="F505" s="185" t="s">
        <v>569</v>
      </c>
      <c r="G505" s="186"/>
    </row>
    <row r="506" spans="1:7" ht="11.25" customHeight="1">
      <c r="A506" s="47">
        <f t="shared" si="6"/>
        <v>502</v>
      </c>
      <c r="B506" s="11"/>
      <c r="C506" s="11"/>
      <c r="D506" s="11"/>
      <c r="E506" s="68"/>
      <c r="F506" s="227" t="s">
        <v>570</v>
      </c>
      <c r="G506" s="228"/>
    </row>
    <row r="507" spans="1:7" ht="11.25" customHeight="1">
      <c r="A507" s="47">
        <f t="shared" si="6"/>
        <v>503</v>
      </c>
      <c r="B507" s="11"/>
      <c r="C507" s="11"/>
      <c r="D507" s="11"/>
      <c r="E507" s="68">
        <v>44069</v>
      </c>
      <c r="F507" s="265" t="s">
        <v>571</v>
      </c>
      <c r="G507" s="266"/>
    </row>
    <row r="508" spans="1:7" ht="11.25" customHeight="1">
      <c r="A508" s="47">
        <f t="shared" si="6"/>
        <v>504</v>
      </c>
      <c r="B508" s="11"/>
      <c r="C508" s="11"/>
      <c r="D508" s="11"/>
      <c r="E508" s="68"/>
      <c r="F508" s="183" t="s">
        <v>572</v>
      </c>
      <c r="G508" s="184"/>
    </row>
    <row r="509" spans="1:7" ht="11.25" customHeight="1">
      <c r="A509" s="47">
        <f t="shared" si="6"/>
        <v>505</v>
      </c>
      <c r="B509" s="11"/>
      <c r="C509" s="11"/>
      <c r="D509" s="11"/>
      <c r="E509" s="68">
        <v>44189</v>
      </c>
      <c r="F509" s="185" t="s">
        <v>573</v>
      </c>
      <c r="G509" s="186"/>
    </row>
    <row r="510" spans="1:7" ht="11.25" customHeight="1">
      <c r="A510" s="67">
        <f t="shared" si="6"/>
        <v>506</v>
      </c>
      <c r="B510" s="23"/>
      <c r="C510" s="23"/>
      <c r="D510" s="23"/>
      <c r="E510" s="69"/>
      <c r="F510" s="271" t="s">
        <v>574</v>
      </c>
      <c r="G510" s="272"/>
    </row>
    <row r="511" spans="1:7" ht="11.25" customHeight="1">
      <c r="A511" s="47">
        <f t="shared" si="6"/>
        <v>507</v>
      </c>
      <c r="B511" s="23"/>
      <c r="C511" s="23"/>
      <c r="D511" s="23"/>
      <c r="E511" s="119">
        <v>44678</v>
      </c>
      <c r="F511" s="269" t="s">
        <v>573</v>
      </c>
      <c r="G511" s="270"/>
    </row>
    <row r="512" spans="1:7" ht="11.25" customHeight="1">
      <c r="A512" s="67">
        <f t="shared" si="6"/>
        <v>508</v>
      </c>
      <c r="B512" s="23"/>
      <c r="C512" s="23"/>
      <c r="D512" s="23"/>
      <c r="E512" s="69"/>
      <c r="F512" s="271" t="s">
        <v>575</v>
      </c>
      <c r="G512" s="272"/>
    </row>
    <row r="513" spans="1:7" ht="11.25" customHeight="1">
      <c r="A513" s="47">
        <f t="shared" si="6"/>
        <v>509</v>
      </c>
      <c r="B513" s="11"/>
      <c r="C513" s="11"/>
      <c r="D513" s="11"/>
      <c r="E513" s="68">
        <v>44931</v>
      </c>
      <c r="F513" s="185" t="s">
        <v>573</v>
      </c>
      <c r="G513" s="186"/>
    </row>
    <row r="514" spans="1:7" ht="11.25" customHeight="1">
      <c r="A514" s="47">
        <f t="shared" si="6"/>
        <v>510</v>
      </c>
      <c r="B514" s="11"/>
      <c r="C514" s="11"/>
      <c r="D514" s="11"/>
      <c r="E514" s="68"/>
      <c r="F514" s="185" t="s">
        <v>576</v>
      </c>
      <c r="G514" s="186"/>
    </row>
    <row r="515" spans="1:7" ht="11.25" customHeight="1">
      <c r="A515" s="47">
        <f t="shared" si="6"/>
        <v>511</v>
      </c>
      <c r="B515" s="11"/>
      <c r="C515" s="11"/>
      <c r="D515" s="11"/>
      <c r="E515" s="68">
        <v>45016</v>
      </c>
      <c r="F515" s="183" t="s">
        <v>577</v>
      </c>
      <c r="G515" s="184"/>
    </row>
    <row r="516" spans="1:7" ht="11.25" customHeight="1">
      <c r="A516" s="47">
        <f t="shared" si="6"/>
        <v>512</v>
      </c>
      <c r="B516" s="11"/>
      <c r="C516" s="11"/>
      <c r="D516" s="11"/>
      <c r="E516" s="68"/>
      <c r="F516" s="183" t="s">
        <v>578</v>
      </c>
      <c r="G516" s="184"/>
    </row>
    <row r="517" spans="1:7" ht="11.25" customHeight="1">
      <c r="A517" s="47">
        <f t="shared" si="6"/>
        <v>513</v>
      </c>
      <c r="B517" s="11"/>
      <c r="C517" s="11"/>
      <c r="D517" s="11"/>
      <c r="E517" s="68">
        <v>45047</v>
      </c>
      <c r="F517" s="183" t="s">
        <v>577</v>
      </c>
      <c r="G517" s="184"/>
    </row>
    <row r="518" spans="1:7" ht="11.25" customHeight="1">
      <c r="A518" s="47">
        <f t="shared" si="6"/>
        <v>514</v>
      </c>
      <c r="B518" s="11"/>
      <c r="C518" s="11"/>
      <c r="D518" s="11"/>
      <c r="E518" s="68"/>
      <c r="F518" s="183" t="s">
        <v>579</v>
      </c>
      <c r="G518" s="184"/>
    </row>
    <row r="519" spans="1:7" ht="11.25" customHeight="1">
      <c r="A519" s="47">
        <f t="shared" si="6"/>
        <v>515</v>
      </c>
      <c r="B519" s="11"/>
      <c r="C519" s="11"/>
      <c r="D519" s="11"/>
      <c r="E519" s="138">
        <v>45400</v>
      </c>
      <c r="F519" s="229" t="s">
        <v>577</v>
      </c>
      <c r="G519" s="230"/>
    </row>
    <row r="520" spans="1:7" ht="11.25" customHeight="1" thickBot="1">
      <c r="A520" s="105">
        <f t="shared" si="6"/>
        <v>516</v>
      </c>
      <c r="B520" s="123"/>
      <c r="C520" s="123"/>
      <c r="D520" s="123"/>
      <c r="E520" s="117"/>
      <c r="F520" s="187" t="s">
        <v>580</v>
      </c>
      <c r="G520" s="188"/>
    </row>
    <row r="521" spans="1:7" ht="11.25" customHeight="1" thickTop="1">
      <c r="A521" s="46">
        <f t="shared" si="6"/>
        <v>517</v>
      </c>
      <c r="B521" s="65" t="str">
        <f>CONCATENATE("code.",C521)</f>
        <v>code.RiverOffice</v>
      </c>
      <c r="C521" s="65" t="s">
        <v>581</v>
      </c>
      <c r="D521" s="65" t="s">
        <v>167</v>
      </c>
      <c r="E521" s="66" t="s">
        <v>582</v>
      </c>
      <c r="F521" s="158"/>
      <c r="G521" s="159"/>
    </row>
    <row r="522" spans="1:7" ht="11.25" customHeight="1">
      <c r="A522" s="47">
        <f t="shared" si="6"/>
        <v>518</v>
      </c>
      <c r="B522" s="11"/>
      <c r="C522" s="11"/>
      <c r="D522" s="11" t="s">
        <v>12</v>
      </c>
      <c r="E522" s="12" t="s">
        <v>583</v>
      </c>
      <c r="F522" s="146" t="s">
        <v>202</v>
      </c>
      <c r="G522" s="147"/>
    </row>
    <row r="523" spans="1:7" ht="11.25" customHeight="1">
      <c r="A523" s="47">
        <f t="shared" si="6"/>
        <v>519</v>
      </c>
      <c r="B523" s="11"/>
      <c r="C523" s="11"/>
      <c r="D523" s="11" t="s">
        <v>169</v>
      </c>
      <c r="E523" s="12" t="s">
        <v>254</v>
      </c>
      <c r="F523" s="146" t="s">
        <v>584</v>
      </c>
      <c r="G523" s="147"/>
    </row>
    <row r="524" spans="1:7" ht="11.25" customHeight="1">
      <c r="A524" s="47">
        <f t="shared" si="6"/>
        <v>520</v>
      </c>
      <c r="B524" s="11"/>
      <c r="C524" s="11"/>
      <c r="D524" s="11" t="s">
        <v>123</v>
      </c>
      <c r="E524" s="12"/>
      <c r="F524" s="217" t="s">
        <v>616</v>
      </c>
      <c r="G524" s="218"/>
    </row>
    <row r="525" spans="1:7" ht="11.25" customHeight="1">
      <c r="A525" s="47">
        <f t="shared" si="6"/>
        <v>521</v>
      </c>
      <c r="B525" s="23"/>
      <c r="C525" s="23"/>
      <c r="D525" s="23" t="s">
        <v>125</v>
      </c>
      <c r="E525" s="69">
        <v>40436</v>
      </c>
      <c r="F525" s="146" t="s">
        <v>585</v>
      </c>
      <c r="G525" s="192"/>
    </row>
    <row r="526" spans="1:7" ht="11.25" customHeight="1">
      <c r="A526" s="47">
        <f t="shared" si="6"/>
        <v>522</v>
      </c>
      <c r="B526" s="23"/>
      <c r="C526" s="23"/>
      <c r="D526" s="23"/>
      <c r="E526" s="69">
        <v>40903</v>
      </c>
      <c r="F526" s="146" t="s">
        <v>586</v>
      </c>
      <c r="G526" s="147"/>
    </row>
    <row r="527" spans="1:7" ht="11.25" customHeight="1">
      <c r="A527" s="67">
        <f aca="true" t="shared" si="8" ref="A527:A534">ROW()-4</f>
        <v>523</v>
      </c>
      <c r="B527" s="23"/>
      <c r="C527" s="23"/>
      <c r="D527" s="23"/>
      <c r="E527" s="69">
        <v>41677</v>
      </c>
      <c r="F527" s="183" t="s">
        <v>587</v>
      </c>
      <c r="G527" s="184"/>
    </row>
    <row r="528" spans="1:7" ht="11.25" customHeight="1">
      <c r="A528" s="67">
        <f t="shared" si="8"/>
        <v>524</v>
      </c>
      <c r="B528" s="23"/>
      <c r="C528" s="23"/>
      <c r="D528" s="23"/>
      <c r="E528" s="69"/>
      <c r="F528" s="183" t="s">
        <v>588</v>
      </c>
      <c r="G528" s="184"/>
    </row>
    <row r="529" spans="1:7" ht="11.25" customHeight="1">
      <c r="A529" s="67">
        <f t="shared" si="8"/>
        <v>525</v>
      </c>
      <c r="B529" s="23"/>
      <c r="C529" s="23"/>
      <c r="D529" s="23"/>
      <c r="E529" s="68">
        <v>41729</v>
      </c>
      <c r="F529" s="185" t="s">
        <v>589</v>
      </c>
      <c r="G529" s="186"/>
    </row>
    <row r="530" spans="1:7" ht="11.25" customHeight="1">
      <c r="A530" s="67">
        <f t="shared" si="8"/>
        <v>526</v>
      </c>
      <c r="B530" s="23"/>
      <c r="C530" s="23"/>
      <c r="D530" s="23"/>
      <c r="E530" s="69"/>
      <c r="F530" s="183" t="s">
        <v>590</v>
      </c>
      <c r="G530" s="184"/>
    </row>
    <row r="531" spans="1:7" ht="11.25" customHeight="1">
      <c r="A531" s="67"/>
      <c r="B531" s="23"/>
      <c r="C531" s="23"/>
      <c r="D531" s="23"/>
      <c r="E531" s="68">
        <v>45366</v>
      </c>
      <c r="F531" s="185" t="s">
        <v>589</v>
      </c>
      <c r="G531" s="186"/>
    </row>
    <row r="532" spans="1:7" ht="11.25" customHeight="1">
      <c r="A532" s="67"/>
      <c r="B532" s="23"/>
      <c r="C532" s="23"/>
      <c r="D532" s="23"/>
      <c r="E532" s="69"/>
      <c r="F532" s="183" t="s">
        <v>591</v>
      </c>
      <c r="G532" s="184"/>
    </row>
    <row r="533" spans="1:7" ht="11.25" customHeight="1">
      <c r="A533" s="67">
        <f t="shared" si="8"/>
        <v>529</v>
      </c>
      <c r="B533" s="23"/>
      <c r="C533" s="23"/>
      <c r="D533" s="23"/>
      <c r="E533" s="138">
        <v>45400</v>
      </c>
      <c r="F533" s="273" t="s">
        <v>592</v>
      </c>
      <c r="G533" s="274"/>
    </row>
    <row r="534" spans="1:7" ht="11.25" customHeight="1" thickBot="1">
      <c r="A534" s="48">
        <f t="shared" si="8"/>
        <v>530</v>
      </c>
      <c r="B534" s="33"/>
      <c r="C534" s="33"/>
      <c r="D534" s="33"/>
      <c r="E534" s="58"/>
      <c r="F534" s="263" t="s">
        <v>593</v>
      </c>
      <c r="G534" s="264"/>
    </row>
    <row r="535" spans="1:7" ht="11.25" customHeight="1" thickTop="1">
      <c r="A535" s="49">
        <f t="shared" si="6"/>
        <v>531</v>
      </c>
      <c r="B535" s="37" t="str">
        <f>"code."&amp;C535</f>
        <v>code.AreaInformationPrefectureEarthquake</v>
      </c>
      <c r="C535" s="37" t="s">
        <v>594</v>
      </c>
      <c r="D535" s="37" t="s">
        <v>167</v>
      </c>
      <c r="E535" s="38" t="s">
        <v>595</v>
      </c>
      <c r="F535" s="154"/>
      <c r="G535" s="155"/>
    </row>
    <row r="536" spans="1:7" ht="11.25" customHeight="1">
      <c r="A536" s="47">
        <f t="shared" si="6"/>
        <v>532</v>
      </c>
      <c r="B536" s="11"/>
      <c r="C536" s="11"/>
      <c r="D536" s="11" t="s">
        <v>12</v>
      </c>
      <c r="E536" s="12"/>
      <c r="F536" s="146" t="s">
        <v>168</v>
      </c>
      <c r="G536" s="147"/>
    </row>
    <row r="537" spans="1:7" ht="11.25" customHeight="1">
      <c r="A537" s="47">
        <f t="shared" si="6"/>
        <v>533</v>
      </c>
      <c r="B537" s="11"/>
      <c r="C537" s="11"/>
      <c r="D537" s="11" t="s">
        <v>169</v>
      </c>
      <c r="E537" s="12" t="s">
        <v>596</v>
      </c>
      <c r="F537" s="146"/>
      <c r="G537" s="147"/>
    </row>
    <row r="538" spans="1:7" ht="11.25" customHeight="1">
      <c r="A538" s="47">
        <f t="shared" si="6"/>
        <v>534</v>
      </c>
      <c r="B538" s="11"/>
      <c r="C538" s="11"/>
      <c r="D538" s="11"/>
      <c r="E538" s="12" t="s">
        <v>178</v>
      </c>
      <c r="F538" s="146"/>
      <c r="G538" s="147"/>
    </row>
    <row r="539" spans="1:7" ht="11.25" customHeight="1">
      <c r="A539" s="47">
        <f t="shared" si="6"/>
        <v>535</v>
      </c>
      <c r="B539" s="11"/>
      <c r="C539" s="11"/>
      <c r="D539" s="11" t="s">
        <v>123</v>
      </c>
      <c r="E539" s="12"/>
      <c r="F539" s="146" t="s">
        <v>143</v>
      </c>
      <c r="G539" s="147"/>
    </row>
    <row r="540" spans="1:7" ht="11.25" customHeight="1" thickBot="1">
      <c r="A540" s="48">
        <f t="shared" si="6"/>
        <v>536</v>
      </c>
      <c r="B540" s="33"/>
      <c r="C540" s="33"/>
      <c r="D540" s="33" t="s">
        <v>64</v>
      </c>
      <c r="E540" s="15"/>
      <c r="F540" s="148" t="s">
        <v>137</v>
      </c>
      <c r="G540" s="149"/>
    </row>
    <row r="541" spans="1:7" ht="11.25" customHeight="1" thickTop="1">
      <c r="A541" s="49">
        <f t="shared" si="6"/>
        <v>537</v>
      </c>
      <c r="B541" s="37" t="str">
        <f>"code."&amp;C541</f>
        <v>code.PointSeismicIntensity</v>
      </c>
      <c r="C541" s="37" t="s">
        <v>597</v>
      </c>
      <c r="D541" s="37" t="s">
        <v>167</v>
      </c>
      <c r="E541" s="38" t="s">
        <v>598</v>
      </c>
      <c r="F541" s="154"/>
      <c r="G541" s="155"/>
    </row>
    <row r="542" spans="1:7" ht="11.25" customHeight="1">
      <c r="A542" s="47">
        <f t="shared" si="6"/>
        <v>538</v>
      </c>
      <c r="B542" s="11"/>
      <c r="C542" s="11"/>
      <c r="D542" s="11" t="s">
        <v>12</v>
      </c>
      <c r="E542" s="12"/>
      <c r="F542" s="146" t="s">
        <v>168</v>
      </c>
      <c r="G542" s="147"/>
    </row>
    <row r="543" spans="1:7" ht="11.25" customHeight="1">
      <c r="A543" s="47">
        <f t="shared" si="6"/>
        <v>539</v>
      </c>
      <c r="B543" s="11"/>
      <c r="C543" s="11"/>
      <c r="D543" s="11" t="s">
        <v>169</v>
      </c>
      <c r="E543" s="12" t="s">
        <v>178</v>
      </c>
      <c r="F543" s="146"/>
      <c r="G543" s="147"/>
    </row>
    <row r="544" spans="1:7" ht="11.25" customHeight="1">
      <c r="A544" s="47">
        <f t="shared" si="6"/>
        <v>540</v>
      </c>
      <c r="B544" s="11"/>
      <c r="C544" s="11"/>
      <c r="D544" s="11" t="s">
        <v>123</v>
      </c>
      <c r="E544" s="12"/>
      <c r="F544" s="146" t="s">
        <v>143</v>
      </c>
      <c r="G544" s="147"/>
    </row>
    <row r="545" spans="1:7" ht="11.25" customHeight="1" thickBot="1">
      <c r="A545" s="48">
        <f aca="true" t="shared" si="9" ref="A545:A580">ROW()-4</f>
        <v>541</v>
      </c>
      <c r="B545" s="33"/>
      <c r="C545" s="33"/>
      <c r="D545" s="33" t="s">
        <v>64</v>
      </c>
      <c r="E545" s="15"/>
      <c r="F545" s="148" t="s">
        <v>137</v>
      </c>
      <c r="G545" s="149"/>
    </row>
    <row r="546" spans="1:7" ht="11.25" customHeight="1" thickTop="1">
      <c r="A546" s="49">
        <f t="shared" si="9"/>
        <v>542</v>
      </c>
      <c r="B546" s="37" t="str">
        <f>"code."&amp;C546</f>
        <v>code.CoastTsunami</v>
      </c>
      <c r="C546" s="37" t="s">
        <v>599</v>
      </c>
      <c r="D546" s="37" t="s">
        <v>167</v>
      </c>
      <c r="E546" s="38" t="s">
        <v>600</v>
      </c>
      <c r="F546" s="154"/>
      <c r="G546" s="155"/>
    </row>
    <row r="547" spans="1:7" ht="11.25" customHeight="1">
      <c r="A547" s="47">
        <f t="shared" si="9"/>
        <v>543</v>
      </c>
      <c r="B547" s="11"/>
      <c r="C547" s="11"/>
      <c r="D547" s="11" t="s">
        <v>12</v>
      </c>
      <c r="E547" s="12"/>
      <c r="F547" s="146" t="s">
        <v>168</v>
      </c>
      <c r="G547" s="147"/>
    </row>
    <row r="548" spans="1:7" ht="11.25" customHeight="1">
      <c r="A548" s="47">
        <f t="shared" si="9"/>
        <v>544</v>
      </c>
      <c r="B548" s="11"/>
      <c r="C548" s="11"/>
      <c r="D548" s="11" t="s">
        <v>169</v>
      </c>
      <c r="E548" s="12" t="s">
        <v>176</v>
      </c>
      <c r="F548" s="146"/>
      <c r="G548" s="147"/>
    </row>
    <row r="549" spans="1:7" ht="11.25" customHeight="1">
      <c r="A549" s="47">
        <f t="shared" si="9"/>
        <v>545</v>
      </c>
      <c r="B549" s="11"/>
      <c r="C549" s="11"/>
      <c r="D549" s="11" t="s">
        <v>123</v>
      </c>
      <c r="E549" s="12"/>
      <c r="F549" s="146" t="s">
        <v>143</v>
      </c>
      <c r="G549" s="147"/>
    </row>
    <row r="550" spans="1:7" ht="11.25" customHeight="1" thickBot="1">
      <c r="A550" s="48">
        <f t="shared" si="9"/>
        <v>546</v>
      </c>
      <c r="B550" s="33"/>
      <c r="C550" s="33"/>
      <c r="D550" s="33" t="s">
        <v>64</v>
      </c>
      <c r="E550" s="15"/>
      <c r="F550" s="148" t="s">
        <v>137</v>
      </c>
      <c r="G550" s="149"/>
    </row>
    <row r="551" spans="1:7" ht="11.25" customHeight="1" thickTop="1">
      <c r="A551" s="49">
        <f t="shared" si="9"/>
        <v>547</v>
      </c>
      <c r="B551" s="37" t="str">
        <f>"code."&amp;C551</f>
        <v>code.AreaEpicenter</v>
      </c>
      <c r="C551" s="37" t="s">
        <v>601</v>
      </c>
      <c r="D551" s="37" t="s">
        <v>167</v>
      </c>
      <c r="E551" s="38" t="s">
        <v>602</v>
      </c>
      <c r="F551" s="154"/>
      <c r="G551" s="155"/>
    </row>
    <row r="552" spans="1:7" ht="11.25" customHeight="1">
      <c r="A552" s="47">
        <f t="shared" si="9"/>
        <v>548</v>
      </c>
      <c r="B552" s="11"/>
      <c r="C552" s="11"/>
      <c r="D552" s="11" t="s">
        <v>12</v>
      </c>
      <c r="E552" s="12"/>
      <c r="F552" s="146" t="s">
        <v>168</v>
      </c>
      <c r="G552" s="147"/>
    </row>
    <row r="553" spans="1:7" ht="11.25" customHeight="1">
      <c r="A553" s="47">
        <f t="shared" si="9"/>
        <v>549</v>
      </c>
      <c r="B553" s="11"/>
      <c r="C553" s="11"/>
      <c r="D553" s="11" t="s">
        <v>169</v>
      </c>
      <c r="E553" s="12" t="s">
        <v>175</v>
      </c>
      <c r="F553" s="146"/>
      <c r="G553" s="147"/>
    </row>
    <row r="554" spans="1:7" ht="11.25" customHeight="1">
      <c r="A554" s="47">
        <f t="shared" si="9"/>
        <v>550</v>
      </c>
      <c r="B554" s="11"/>
      <c r="C554" s="11"/>
      <c r="D554" s="11"/>
      <c r="E554" s="12" t="s">
        <v>176</v>
      </c>
      <c r="F554" s="146"/>
      <c r="G554" s="147"/>
    </row>
    <row r="555" spans="1:7" ht="11.25" customHeight="1">
      <c r="A555" s="47">
        <f t="shared" si="9"/>
        <v>551</v>
      </c>
      <c r="B555" s="11"/>
      <c r="C555" s="11"/>
      <c r="D555" s="11"/>
      <c r="E555" s="12" t="s">
        <v>132</v>
      </c>
      <c r="F555" s="146"/>
      <c r="G555" s="147"/>
    </row>
    <row r="556" spans="1:7" ht="11.25" customHeight="1">
      <c r="A556" s="47">
        <f t="shared" si="9"/>
        <v>552</v>
      </c>
      <c r="B556" s="11"/>
      <c r="C556" s="11"/>
      <c r="D556" s="11"/>
      <c r="E556" s="12" t="s">
        <v>177</v>
      </c>
      <c r="F556" s="146"/>
      <c r="G556" s="147"/>
    </row>
    <row r="557" spans="1:7" ht="11.25" customHeight="1">
      <c r="A557" s="47">
        <f t="shared" si="9"/>
        <v>553</v>
      </c>
      <c r="B557" s="11"/>
      <c r="C557" s="11"/>
      <c r="D557" s="11"/>
      <c r="E557" s="12" t="s">
        <v>178</v>
      </c>
      <c r="F557" s="146"/>
      <c r="G557" s="147"/>
    </row>
    <row r="558" spans="1:7" ht="11.25" customHeight="1">
      <c r="A558" s="47">
        <f t="shared" si="9"/>
        <v>554</v>
      </c>
      <c r="B558" s="11"/>
      <c r="C558" s="11"/>
      <c r="D558" s="11"/>
      <c r="E558" s="12" t="s">
        <v>603</v>
      </c>
      <c r="F558" s="146"/>
      <c r="G558" s="147"/>
    </row>
    <row r="559" spans="1:7" ht="11.25" customHeight="1">
      <c r="A559" s="47">
        <f t="shared" si="9"/>
        <v>555</v>
      </c>
      <c r="B559" s="11"/>
      <c r="C559" s="11"/>
      <c r="D559" s="11" t="s">
        <v>123</v>
      </c>
      <c r="E559" s="12"/>
      <c r="F559" s="146" t="s">
        <v>143</v>
      </c>
      <c r="G559" s="147"/>
    </row>
    <row r="560" spans="1:7" ht="11.25" customHeight="1" thickBot="1">
      <c r="A560" s="48">
        <f t="shared" si="9"/>
        <v>556</v>
      </c>
      <c r="B560" s="33"/>
      <c r="C560" s="33"/>
      <c r="D560" s="33" t="s">
        <v>64</v>
      </c>
      <c r="E560" s="15"/>
      <c r="F560" s="148" t="s">
        <v>137</v>
      </c>
      <c r="G560" s="149"/>
    </row>
    <row r="561" spans="1:7" ht="11.25" customHeight="1" thickTop="1">
      <c r="A561" s="49">
        <f t="shared" si="9"/>
        <v>557</v>
      </c>
      <c r="B561" s="37" t="str">
        <f>"code."&amp;C561</f>
        <v>code.AreaEpicenterAbbreviation</v>
      </c>
      <c r="C561" s="37" t="s">
        <v>604</v>
      </c>
      <c r="D561" s="37" t="s">
        <v>167</v>
      </c>
      <c r="E561" s="38" t="s">
        <v>605</v>
      </c>
      <c r="F561" s="154"/>
      <c r="G561" s="155"/>
    </row>
    <row r="562" spans="1:7" ht="11.25" customHeight="1">
      <c r="A562" s="47">
        <f t="shared" si="9"/>
        <v>558</v>
      </c>
      <c r="B562" s="11"/>
      <c r="C562" s="11"/>
      <c r="D562" s="11" t="s">
        <v>12</v>
      </c>
      <c r="E562" s="12"/>
      <c r="F562" s="146" t="s">
        <v>168</v>
      </c>
      <c r="G562" s="147"/>
    </row>
    <row r="563" spans="1:7" ht="11.25" customHeight="1">
      <c r="A563" s="47">
        <f t="shared" si="9"/>
        <v>559</v>
      </c>
      <c r="B563" s="11"/>
      <c r="C563" s="11"/>
      <c r="D563" s="11" t="s">
        <v>169</v>
      </c>
      <c r="E563" s="12" t="s">
        <v>132</v>
      </c>
      <c r="F563" s="146"/>
      <c r="G563" s="147"/>
    </row>
    <row r="564" spans="1:7" ht="11.25" customHeight="1">
      <c r="A564" s="47">
        <f t="shared" si="9"/>
        <v>560</v>
      </c>
      <c r="B564" s="11"/>
      <c r="C564" s="11"/>
      <c r="D564" s="11" t="s">
        <v>123</v>
      </c>
      <c r="E564" s="12"/>
      <c r="F564" s="146" t="s">
        <v>143</v>
      </c>
      <c r="G564" s="147"/>
    </row>
    <row r="565" spans="1:7" ht="11.25" customHeight="1" thickBot="1">
      <c r="A565" s="48">
        <f t="shared" si="9"/>
        <v>561</v>
      </c>
      <c r="B565" s="33"/>
      <c r="C565" s="33"/>
      <c r="D565" s="33" t="s">
        <v>64</v>
      </c>
      <c r="E565" s="15"/>
      <c r="F565" s="148" t="s">
        <v>137</v>
      </c>
      <c r="G565" s="149"/>
    </row>
    <row r="566" spans="1:7" ht="11.25" customHeight="1" thickTop="1">
      <c r="A566" s="49">
        <f t="shared" si="9"/>
        <v>562</v>
      </c>
      <c r="B566" s="37" t="str">
        <f>"code."&amp;C566</f>
        <v>code.AreaEpicenterDetail</v>
      </c>
      <c r="C566" s="37" t="s">
        <v>606</v>
      </c>
      <c r="D566" s="37" t="s">
        <v>167</v>
      </c>
      <c r="E566" s="38" t="s">
        <v>607</v>
      </c>
      <c r="F566" s="154"/>
      <c r="G566" s="155"/>
    </row>
    <row r="567" spans="1:7" ht="11.25" customHeight="1">
      <c r="A567" s="47">
        <f t="shared" si="9"/>
        <v>563</v>
      </c>
      <c r="B567" s="11"/>
      <c r="C567" s="11"/>
      <c r="D567" s="11" t="s">
        <v>12</v>
      </c>
      <c r="E567" s="12"/>
      <c r="F567" s="146" t="s">
        <v>168</v>
      </c>
      <c r="G567" s="147"/>
    </row>
    <row r="568" spans="1:7" ht="11.25" customHeight="1">
      <c r="A568" s="47">
        <f t="shared" si="9"/>
        <v>564</v>
      </c>
      <c r="B568" s="11"/>
      <c r="C568" s="11"/>
      <c r="D568" s="11" t="s">
        <v>169</v>
      </c>
      <c r="E568" s="12" t="s">
        <v>175</v>
      </c>
      <c r="F568" s="146"/>
      <c r="G568" s="147"/>
    </row>
    <row r="569" spans="1:7" ht="11.25" customHeight="1">
      <c r="A569" s="47">
        <f t="shared" si="9"/>
        <v>565</v>
      </c>
      <c r="B569" s="11"/>
      <c r="C569" s="11"/>
      <c r="D569" s="11"/>
      <c r="E569" s="12" t="s">
        <v>176</v>
      </c>
      <c r="F569" s="146"/>
      <c r="G569" s="147"/>
    </row>
    <row r="570" spans="1:7" ht="11.25" customHeight="1">
      <c r="A570" s="47">
        <f t="shared" si="9"/>
        <v>566</v>
      </c>
      <c r="B570" s="11"/>
      <c r="C570" s="11"/>
      <c r="D570" s="11"/>
      <c r="E570" s="12" t="s">
        <v>178</v>
      </c>
      <c r="F570" s="146"/>
      <c r="G570" s="147"/>
    </row>
    <row r="571" spans="1:7" ht="11.25" customHeight="1">
      <c r="A571" s="47">
        <f t="shared" si="9"/>
        <v>567</v>
      </c>
      <c r="B571" s="11"/>
      <c r="C571" s="11"/>
      <c r="D571" s="11" t="s">
        <v>123</v>
      </c>
      <c r="E571" s="12"/>
      <c r="F571" s="146" t="s">
        <v>143</v>
      </c>
      <c r="G571" s="147"/>
    </row>
    <row r="572" spans="1:7" ht="11.25" customHeight="1" thickBot="1">
      <c r="A572" s="48">
        <f t="shared" si="9"/>
        <v>568</v>
      </c>
      <c r="B572" s="33"/>
      <c r="C572" s="33"/>
      <c r="D572" s="33" t="s">
        <v>64</v>
      </c>
      <c r="E572" s="15"/>
      <c r="F572" s="148" t="s">
        <v>137</v>
      </c>
      <c r="G572" s="149"/>
    </row>
    <row r="573" spans="1:7" ht="11.25" customHeight="1" thickTop="1">
      <c r="A573" s="49">
        <f t="shared" si="9"/>
        <v>569</v>
      </c>
      <c r="B573" s="37" t="str">
        <f>"code."&amp;C573</f>
        <v>code.AreaEpicenterSuppliment</v>
      </c>
      <c r="C573" s="37" t="s">
        <v>608</v>
      </c>
      <c r="D573" s="37" t="s">
        <v>167</v>
      </c>
      <c r="E573" s="38" t="s">
        <v>609</v>
      </c>
      <c r="F573" s="154"/>
      <c r="G573" s="155"/>
    </row>
    <row r="574" spans="1:7" ht="11.25" customHeight="1">
      <c r="A574" s="47">
        <f t="shared" si="9"/>
        <v>570</v>
      </c>
      <c r="B574" s="11"/>
      <c r="C574" s="11"/>
      <c r="D574" s="11" t="s">
        <v>12</v>
      </c>
      <c r="E574" s="12"/>
      <c r="F574" s="146" t="s">
        <v>168</v>
      </c>
      <c r="G574" s="147"/>
    </row>
    <row r="575" spans="1:7" ht="11.25" customHeight="1">
      <c r="A575" s="47">
        <f t="shared" si="9"/>
        <v>571</v>
      </c>
      <c r="B575" s="11"/>
      <c r="C575" s="11"/>
      <c r="D575" s="11" t="s">
        <v>169</v>
      </c>
      <c r="E575" s="12" t="s">
        <v>175</v>
      </c>
      <c r="F575" s="146"/>
      <c r="G575" s="147"/>
    </row>
    <row r="576" spans="1:7" ht="11.25" customHeight="1">
      <c r="A576" s="47">
        <f t="shared" si="9"/>
        <v>572</v>
      </c>
      <c r="B576" s="11"/>
      <c r="C576" s="11"/>
      <c r="D576" s="11"/>
      <c r="E576" s="12" t="s">
        <v>176</v>
      </c>
      <c r="F576" s="146"/>
      <c r="G576" s="147"/>
    </row>
    <row r="577" spans="1:7" ht="11.25" customHeight="1">
      <c r="A577" s="47">
        <f t="shared" si="9"/>
        <v>573</v>
      </c>
      <c r="B577" s="11"/>
      <c r="C577" s="11"/>
      <c r="D577" s="11"/>
      <c r="E577" s="12" t="s">
        <v>178</v>
      </c>
      <c r="F577" s="146"/>
      <c r="G577" s="147"/>
    </row>
    <row r="578" spans="1:7" ht="11.25" customHeight="1">
      <c r="A578" s="47">
        <f t="shared" si="9"/>
        <v>574</v>
      </c>
      <c r="B578" s="11"/>
      <c r="C578" s="11"/>
      <c r="D578" s="11" t="s">
        <v>123</v>
      </c>
      <c r="E578" s="12"/>
      <c r="F578" s="146" t="s">
        <v>143</v>
      </c>
      <c r="G578" s="147"/>
    </row>
    <row r="579" spans="1:7" ht="11.25" customHeight="1" thickBot="1">
      <c r="A579" s="48">
        <f t="shared" si="9"/>
        <v>575</v>
      </c>
      <c r="B579" s="33"/>
      <c r="C579" s="33"/>
      <c r="D579" s="33" t="s">
        <v>64</v>
      </c>
      <c r="E579" s="15"/>
      <c r="F579" s="148" t="s">
        <v>137</v>
      </c>
      <c r="G579" s="149"/>
    </row>
    <row r="580" spans="1:7" ht="11.25" customHeight="1" thickTop="1">
      <c r="A580" s="67">
        <f t="shared" si="9"/>
        <v>576</v>
      </c>
      <c r="B580" s="86" t="s">
        <v>193</v>
      </c>
      <c r="C580" s="86"/>
      <c r="D580" s="86"/>
      <c r="E580" s="87"/>
      <c r="F580" s="88"/>
      <c r="G580" s="89"/>
    </row>
    <row r="581" spans="1:7" ht="11.25" customHeight="1">
      <c r="A581" s="83"/>
      <c r="B581" s="90"/>
      <c r="C581" s="90"/>
      <c r="D581" s="90"/>
      <c r="E581" s="91"/>
      <c r="F581" s="90"/>
      <c r="G581" s="90"/>
    </row>
    <row r="582" spans="1:7" ht="11.25" customHeight="1">
      <c r="A582" s="79"/>
      <c r="B582" s="92"/>
      <c r="C582" s="92"/>
      <c r="D582" s="92"/>
      <c r="E582" s="80"/>
      <c r="F582" s="92"/>
      <c r="G582" s="92"/>
    </row>
    <row r="583" spans="1:7" ht="11.25" customHeight="1">
      <c r="A583" s="79"/>
      <c r="B583" s="92"/>
      <c r="C583" s="92"/>
      <c r="D583" s="92"/>
      <c r="E583" s="80"/>
      <c r="F583" s="92"/>
      <c r="G583" s="92"/>
    </row>
    <row r="584" spans="1:7" ht="11.25" customHeight="1">
      <c r="A584" s="79"/>
      <c r="B584" s="92"/>
      <c r="C584" s="92"/>
      <c r="D584" s="92"/>
      <c r="E584" s="80"/>
      <c r="F584" s="92"/>
      <c r="G584" s="92"/>
    </row>
    <row r="585" spans="1:7" ht="11.25" customHeight="1">
      <c r="A585" s="79"/>
      <c r="B585" s="92"/>
      <c r="C585" s="92"/>
      <c r="D585" s="92"/>
      <c r="E585" s="80"/>
      <c r="F585" s="92"/>
      <c r="G585" s="92"/>
    </row>
    <row r="586" spans="1:7" ht="11.25" customHeight="1">
      <c r="A586" s="79"/>
      <c r="B586" s="92"/>
      <c r="C586" s="92"/>
      <c r="D586" s="92"/>
      <c r="E586" s="80"/>
      <c r="F586" s="92"/>
      <c r="G586" s="92"/>
    </row>
    <row r="587" spans="1:7" ht="11.25" customHeight="1">
      <c r="A587" s="79"/>
      <c r="B587" s="92"/>
      <c r="C587" s="92"/>
      <c r="D587" s="92"/>
      <c r="E587" s="80"/>
      <c r="F587" s="92"/>
      <c r="G587" s="92"/>
    </row>
    <row r="588" spans="1:7" ht="11.25" customHeight="1">
      <c r="A588" s="79"/>
      <c r="B588" s="92"/>
      <c r="C588" s="92"/>
      <c r="D588" s="92"/>
      <c r="E588" s="80"/>
      <c r="F588" s="92"/>
      <c r="G588" s="92"/>
    </row>
    <row r="589" spans="1:7" ht="11.25" customHeight="1">
      <c r="A589" s="79"/>
      <c r="B589" s="92"/>
      <c r="C589" s="92"/>
      <c r="D589" s="92"/>
      <c r="E589" s="80"/>
      <c r="F589" s="92"/>
      <c r="G589" s="92"/>
    </row>
    <row r="590" spans="1:7" ht="11.25" customHeight="1">
      <c r="A590" s="79"/>
      <c r="B590" s="92"/>
      <c r="C590" s="92"/>
      <c r="D590" s="92"/>
      <c r="E590" s="80"/>
      <c r="F590" s="92"/>
      <c r="G590" s="92"/>
    </row>
    <row r="591" spans="1:7" ht="11.25" customHeight="1">
      <c r="A591" s="79"/>
      <c r="B591" s="92"/>
      <c r="C591" s="92"/>
      <c r="D591" s="92"/>
      <c r="E591" s="80"/>
      <c r="F591" s="92"/>
      <c r="G591" s="92"/>
    </row>
    <row r="592" spans="1:7" ht="11.25" customHeight="1">
      <c r="A592" s="79"/>
      <c r="B592" s="92"/>
      <c r="C592" s="92"/>
      <c r="D592" s="92"/>
      <c r="E592" s="80"/>
      <c r="F592" s="92"/>
      <c r="G592" s="92"/>
    </row>
    <row r="593" spans="1:7" ht="11.25" customHeight="1">
      <c r="A593" s="79"/>
      <c r="B593" s="92"/>
      <c r="C593" s="92"/>
      <c r="D593" s="92"/>
      <c r="E593" s="80"/>
      <c r="F593" s="92"/>
      <c r="G593" s="92"/>
    </row>
    <row r="594" spans="1:7" ht="11.25" customHeight="1">
      <c r="A594" s="79"/>
      <c r="B594" s="92"/>
      <c r="C594" s="92"/>
      <c r="D594" s="92"/>
      <c r="E594" s="80"/>
      <c r="F594" s="92"/>
      <c r="G594" s="92"/>
    </row>
    <row r="595" spans="1:7" ht="11.25" customHeight="1">
      <c r="A595" s="79"/>
      <c r="B595" s="92"/>
      <c r="C595" s="92"/>
      <c r="D595" s="92"/>
      <c r="E595" s="80"/>
      <c r="F595" s="92"/>
      <c r="G595" s="92"/>
    </row>
    <row r="596" spans="1:7" ht="11.25" customHeight="1">
      <c r="A596" s="79"/>
      <c r="B596" s="92"/>
      <c r="C596" s="92"/>
      <c r="D596" s="92"/>
      <c r="E596" s="80"/>
      <c r="F596" s="92"/>
      <c r="G596" s="92"/>
    </row>
    <row r="597" spans="1:7" ht="11.25" customHeight="1">
      <c r="A597" s="79"/>
      <c r="B597" s="92"/>
      <c r="C597" s="92"/>
      <c r="D597" s="92"/>
      <c r="E597" s="80"/>
      <c r="F597" s="92"/>
      <c r="G597" s="92"/>
    </row>
    <row r="598" spans="1:7" ht="11.25" customHeight="1">
      <c r="A598" s="79"/>
      <c r="B598" s="92"/>
      <c r="C598" s="92"/>
      <c r="D598" s="92"/>
      <c r="E598" s="80"/>
      <c r="F598" s="92"/>
      <c r="G598" s="92"/>
    </row>
    <row r="599" spans="1:7" ht="11.25" customHeight="1">
      <c r="A599" s="79"/>
      <c r="B599" s="92"/>
      <c r="C599" s="92"/>
      <c r="D599" s="92"/>
      <c r="E599" s="80"/>
      <c r="F599" s="92"/>
      <c r="G599" s="92"/>
    </row>
    <row r="600" spans="1:7" ht="11.25" customHeight="1">
      <c r="A600" s="79"/>
      <c r="B600" s="92"/>
      <c r="C600" s="92"/>
      <c r="D600" s="92"/>
      <c r="E600" s="80"/>
      <c r="F600" s="92"/>
      <c r="G600" s="92"/>
    </row>
    <row r="601" spans="1:7" ht="11.25" customHeight="1">
      <c r="A601" s="79"/>
      <c r="B601" s="92"/>
      <c r="C601" s="92"/>
      <c r="D601" s="92"/>
      <c r="E601" s="80"/>
      <c r="F601" s="92"/>
      <c r="G601" s="92"/>
    </row>
    <row r="602" spans="1:7" ht="11.25" customHeight="1">
      <c r="A602" s="79"/>
      <c r="B602" s="92"/>
      <c r="C602" s="92"/>
      <c r="D602" s="92"/>
      <c r="E602" s="80"/>
      <c r="F602" s="92"/>
      <c r="G602" s="92"/>
    </row>
    <row r="603" spans="1:7" ht="11.25" customHeight="1">
      <c r="A603" s="79"/>
      <c r="B603" s="92"/>
      <c r="C603" s="92"/>
      <c r="D603" s="92"/>
      <c r="E603" s="80"/>
      <c r="F603" s="92"/>
      <c r="G603" s="92"/>
    </row>
    <row r="604" spans="1:7" ht="11.25" customHeight="1">
      <c r="A604" s="79"/>
      <c r="B604" s="92"/>
      <c r="C604" s="92"/>
      <c r="D604" s="92"/>
      <c r="E604" s="80"/>
      <c r="F604" s="92"/>
      <c r="G604" s="92"/>
    </row>
    <row r="605" spans="1:7" ht="11.25" customHeight="1">
      <c r="A605" s="79"/>
      <c r="B605" s="92"/>
      <c r="C605" s="92"/>
      <c r="D605" s="92"/>
      <c r="E605" s="80"/>
      <c r="F605" s="92"/>
      <c r="G605" s="92"/>
    </row>
    <row r="606" spans="1:7" ht="11.25" customHeight="1">
      <c r="A606" s="79"/>
      <c r="B606" s="92"/>
      <c r="C606" s="92"/>
      <c r="D606" s="92"/>
      <c r="E606" s="80"/>
      <c r="F606" s="92"/>
      <c r="G606" s="92"/>
    </row>
    <row r="607" spans="1:7" ht="11.25" customHeight="1">
      <c r="A607" s="79"/>
      <c r="B607" s="92"/>
      <c r="C607" s="92"/>
      <c r="D607" s="92"/>
      <c r="E607" s="80"/>
      <c r="F607" s="92"/>
      <c r="G607" s="92"/>
    </row>
    <row r="608" spans="1:7" ht="11.25" customHeight="1">
      <c r="A608" s="79"/>
      <c r="B608" s="92"/>
      <c r="C608" s="92"/>
      <c r="D608" s="92"/>
      <c r="E608" s="80"/>
      <c r="F608" s="92"/>
      <c r="G608" s="92"/>
    </row>
    <row r="609" spans="1:7" ht="11.25" customHeight="1">
      <c r="A609" s="79"/>
      <c r="B609" s="92"/>
      <c r="C609" s="92"/>
      <c r="D609" s="92"/>
      <c r="E609" s="80"/>
      <c r="F609" s="92"/>
      <c r="G609" s="92"/>
    </row>
    <row r="610" spans="1:7" ht="11.25" customHeight="1">
      <c r="A610" s="79"/>
      <c r="B610" s="92"/>
      <c r="C610" s="92"/>
      <c r="D610" s="92"/>
      <c r="E610" s="80"/>
      <c r="F610" s="92"/>
      <c r="G610" s="92"/>
    </row>
    <row r="611" spans="1:7" ht="11.25" customHeight="1">
      <c r="A611" s="79"/>
      <c r="B611" s="92"/>
      <c r="C611" s="92"/>
      <c r="D611" s="92"/>
      <c r="E611" s="80"/>
      <c r="F611" s="92"/>
      <c r="G611" s="92"/>
    </row>
    <row r="612" spans="1:7" ht="11.25" customHeight="1">
      <c r="A612" s="79"/>
      <c r="B612" s="92"/>
      <c r="C612" s="92"/>
      <c r="D612" s="92"/>
      <c r="E612" s="80"/>
      <c r="F612" s="92"/>
      <c r="G612" s="92"/>
    </row>
    <row r="613" spans="1:7" ht="11.25" customHeight="1">
      <c r="A613" s="79"/>
      <c r="B613" s="92"/>
      <c r="C613" s="92"/>
      <c r="D613" s="92"/>
      <c r="E613" s="80"/>
      <c r="F613" s="92"/>
      <c r="G613" s="92"/>
    </row>
    <row r="614" spans="1:7" ht="11.25" customHeight="1">
      <c r="A614" s="79"/>
      <c r="B614" s="92"/>
      <c r="C614" s="92"/>
      <c r="D614" s="92"/>
      <c r="E614" s="80"/>
      <c r="F614" s="92"/>
      <c r="G614" s="92"/>
    </row>
    <row r="615" spans="1:7" ht="11.25" customHeight="1">
      <c r="A615" s="79"/>
      <c r="B615" s="92"/>
      <c r="C615" s="92"/>
      <c r="D615" s="92"/>
      <c r="E615" s="80"/>
      <c r="F615" s="92"/>
      <c r="G615" s="92"/>
    </row>
    <row r="616" spans="1:7" ht="11.25" customHeight="1">
      <c r="A616" s="79"/>
      <c r="B616" s="92"/>
      <c r="C616" s="92"/>
      <c r="D616" s="92"/>
      <c r="E616" s="80"/>
      <c r="F616" s="92"/>
      <c r="G616" s="92"/>
    </row>
    <row r="617" spans="1:7" ht="11.25" customHeight="1">
      <c r="A617" s="79"/>
      <c r="B617" s="92"/>
      <c r="C617" s="92"/>
      <c r="D617" s="92"/>
      <c r="E617" s="80"/>
      <c r="F617" s="92"/>
      <c r="G617" s="92"/>
    </row>
    <row r="618" spans="1:7" ht="11.25" customHeight="1">
      <c r="A618" s="79"/>
      <c r="B618" s="92"/>
      <c r="C618" s="92"/>
      <c r="D618" s="92"/>
      <c r="E618" s="80"/>
      <c r="F618" s="92"/>
      <c r="G618" s="92"/>
    </row>
    <row r="619" spans="1:7" ht="11.25" customHeight="1">
      <c r="A619" s="79"/>
      <c r="B619" s="92"/>
      <c r="C619" s="92"/>
      <c r="D619" s="92"/>
      <c r="E619" s="80"/>
      <c r="F619" s="92"/>
      <c r="G619" s="92"/>
    </row>
    <row r="620" spans="1:7" ht="11.25" customHeight="1">
      <c r="A620" s="79"/>
      <c r="B620" s="92"/>
      <c r="C620" s="92"/>
      <c r="D620" s="92"/>
      <c r="E620" s="80"/>
      <c r="F620" s="92"/>
      <c r="G620" s="92"/>
    </row>
    <row r="621" spans="1:7" ht="11.25" customHeight="1">
      <c r="A621" s="79"/>
      <c r="B621" s="92"/>
      <c r="C621" s="92"/>
      <c r="D621" s="92"/>
      <c r="E621" s="80"/>
      <c r="F621" s="92"/>
      <c r="G621" s="92"/>
    </row>
    <row r="622" spans="1:7" ht="11.25" customHeight="1">
      <c r="A622" s="79"/>
      <c r="B622" s="92"/>
      <c r="C622" s="92"/>
      <c r="D622" s="92"/>
      <c r="E622" s="80"/>
      <c r="F622" s="92"/>
      <c r="G622" s="92"/>
    </row>
    <row r="623" spans="1:7" ht="11.25" customHeight="1">
      <c r="A623" s="79"/>
      <c r="B623" s="92"/>
      <c r="C623" s="92"/>
      <c r="D623" s="92"/>
      <c r="E623" s="80"/>
      <c r="F623" s="92"/>
      <c r="G623" s="92"/>
    </row>
    <row r="624" spans="1:7" ht="11.25" customHeight="1">
      <c r="A624" s="79"/>
      <c r="B624" s="92"/>
      <c r="C624" s="92"/>
      <c r="D624" s="92"/>
      <c r="E624" s="80"/>
      <c r="F624" s="92"/>
      <c r="G624" s="92"/>
    </row>
    <row r="625" spans="1:7" ht="11.25">
      <c r="A625" s="79"/>
      <c r="B625" s="92"/>
      <c r="C625" s="92"/>
      <c r="D625" s="92"/>
      <c r="E625" s="80"/>
      <c r="F625" s="92"/>
      <c r="G625" s="92"/>
    </row>
    <row r="626" spans="1:7" ht="11.25">
      <c r="A626" s="79"/>
      <c r="B626" s="92"/>
      <c r="C626" s="92"/>
      <c r="D626" s="92"/>
      <c r="E626" s="80"/>
      <c r="F626" s="92"/>
      <c r="G626" s="92"/>
    </row>
    <row r="627" spans="1:7" ht="11.25">
      <c r="A627" s="79"/>
      <c r="B627" s="92"/>
      <c r="C627" s="92"/>
      <c r="D627" s="92"/>
      <c r="E627" s="80"/>
      <c r="F627" s="92"/>
      <c r="G627" s="92"/>
    </row>
    <row r="628" spans="1:7" ht="11.25">
      <c r="A628" s="79"/>
      <c r="B628" s="92"/>
      <c r="C628" s="92"/>
      <c r="D628" s="92"/>
      <c r="E628" s="80"/>
      <c r="F628" s="92"/>
      <c r="G628" s="92"/>
    </row>
  </sheetData>
  <sheetProtection/>
  <mergeCells count="538">
    <mergeCell ref="F344:G344"/>
    <mergeCell ref="F312:G312"/>
    <mergeCell ref="F293:G293"/>
    <mergeCell ref="F287:G287"/>
    <mergeCell ref="F292:G292"/>
    <mergeCell ref="F343:G343"/>
    <mergeCell ref="F318:G318"/>
    <mergeCell ref="F309:G309"/>
    <mergeCell ref="F311:G311"/>
    <mergeCell ref="F314:G314"/>
    <mergeCell ref="F310:G310"/>
    <mergeCell ref="F319:G319"/>
    <mergeCell ref="F467:G467"/>
    <mergeCell ref="F468:G468"/>
    <mergeCell ref="F474:G474"/>
    <mergeCell ref="F469:G469"/>
    <mergeCell ref="F470:G470"/>
    <mergeCell ref="F316:G316"/>
    <mergeCell ref="F333:G333"/>
    <mergeCell ref="F473:G473"/>
    <mergeCell ref="F253:G253"/>
    <mergeCell ref="F259:G259"/>
    <mergeCell ref="F267:G267"/>
    <mergeCell ref="F264:G264"/>
    <mergeCell ref="F313:G313"/>
    <mergeCell ref="F323:G323"/>
    <mergeCell ref="F288:G288"/>
    <mergeCell ref="F289:G289"/>
    <mergeCell ref="F290:G290"/>
    <mergeCell ref="F315:G315"/>
    <mergeCell ref="F181:G181"/>
    <mergeCell ref="F179:G179"/>
    <mergeCell ref="F231:G231"/>
    <mergeCell ref="F198:G198"/>
    <mergeCell ref="F190:G190"/>
    <mergeCell ref="F184:G184"/>
    <mergeCell ref="F205:G205"/>
    <mergeCell ref="F195:G195"/>
    <mergeCell ref="F210:G210"/>
    <mergeCell ref="F227:G227"/>
    <mergeCell ref="F194:G194"/>
    <mergeCell ref="F222:G222"/>
    <mergeCell ref="F224:G224"/>
    <mergeCell ref="F203:G203"/>
    <mergeCell ref="F328:G328"/>
    <mergeCell ref="F262:G262"/>
    <mergeCell ref="F214:G214"/>
    <mergeCell ref="F252:G252"/>
    <mergeCell ref="F251:G251"/>
    <mergeCell ref="F237:G237"/>
    <mergeCell ref="F232:G232"/>
    <mergeCell ref="F256:G256"/>
    <mergeCell ref="F260:G260"/>
    <mergeCell ref="F233:G233"/>
    <mergeCell ref="F234:G234"/>
    <mergeCell ref="F258:G258"/>
    <mergeCell ref="F257:G257"/>
    <mergeCell ref="F246:G246"/>
    <mergeCell ref="F247:G247"/>
    <mergeCell ref="F241:G241"/>
    <mergeCell ref="F182:G182"/>
    <mergeCell ref="F245:G245"/>
    <mergeCell ref="F254:G254"/>
    <mergeCell ref="F199:G199"/>
    <mergeCell ref="F197:G197"/>
    <mergeCell ref="F191:G191"/>
    <mergeCell ref="F202:G202"/>
    <mergeCell ref="F209:G209"/>
    <mergeCell ref="F236:G236"/>
    <mergeCell ref="F244:G244"/>
    <mergeCell ref="F515:G515"/>
    <mergeCell ref="F516:G516"/>
    <mergeCell ref="F460:G460"/>
    <mergeCell ref="F461:G461"/>
    <mergeCell ref="F512:G512"/>
    <mergeCell ref="F463:G463"/>
    <mergeCell ref="F465:G465"/>
    <mergeCell ref="F466:G466"/>
    <mergeCell ref="F499:G499"/>
    <mergeCell ref="F483:G483"/>
    <mergeCell ref="F506:G506"/>
    <mergeCell ref="F505:G505"/>
    <mergeCell ref="F396:G396"/>
    <mergeCell ref="F478:G478"/>
    <mergeCell ref="F477:G477"/>
    <mergeCell ref="F476:G476"/>
    <mergeCell ref="F497:G497"/>
    <mergeCell ref="F472:G472"/>
    <mergeCell ref="F397:G397"/>
    <mergeCell ref="F418:G418"/>
    <mergeCell ref="F555:G555"/>
    <mergeCell ref="F513:G513"/>
    <mergeCell ref="F514:G514"/>
    <mergeCell ref="F488:G488"/>
    <mergeCell ref="F542:G542"/>
    <mergeCell ref="F403:G403"/>
    <mergeCell ref="F537:G537"/>
    <mergeCell ref="F459:G459"/>
    <mergeCell ref="F462:G462"/>
    <mergeCell ref="F479:G479"/>
    <mergeCell ref="F556:G556"/>
    <mergeCell ref="F521:G521"/>
    <mergeCell ref="F522:G522"/>
    <mergeCell ref="F533:G533"/>
    <mergeCell ref="F523:G523"/>
    <mergeCell ref="F541:G541"/>
    <mergeCell ref="F540:G540"/>
    <mergeCell ref="F525:G525"/>
    <mergeCell ref="F554:G554"/>
    <mergeCell ref="F524:G524"/>
    <mergeCell ref="F579:G579"/>
    <mergeCell ref="F551:G551"/>
    <mergeCell ref="F552:G552"/>
    <mergeCell ref="F553:G553"/>
    <mergeCell ref="F560:G560"/>
    <mergeCell ref="F496:G496"/>
    <mergeCell ref="F550:G550"/>
    <mergeCell ref="F559:G559"/>
    <mergeCell ref="F549:G549"/>
    <mergeCell ref="F557:G557"/>
    <mergeCell ref="F547:G547"/>
    <mergeCell ref="F546:G546"/>
    <mergeCell ref="F545:G545"/>
    <mergeCell ref="F548:G548"/>
    <mergeCell ref="F535:G535"/>
    <mergeCell ref="F538:G538"/>
    <mergeCell ref="F536:G536"/>
    <mergeCell ref="F539:G539"/>
    <mergeCell ref="F544:G544"/>
    <mergeCell ref="F543:G543"/>
    <mergeCell ref="F578:G578"/>
    <mergeCell ref="F577:G577"/>
    <mergeCell ref="F576:G576"/>
    <mergeCell ref="F569:G569"/>
    <mergeCell ref="F566:G566"/>
    <mergeCell ref="F563:G563"/>
    <mergeCell ref="F567:G567"/>
    <mergeCell ref="F572:G572"/>
    <mergeCell ref="F575:G575"/>
    <mergeCell ref="F570:G570"/>
    <mergeCell ref="F564:G564"/>
    <mergeCell ref="F561:G561"/>
    <mergeCell ref="F573:G573"/>
    <mergeCell ref="F574:G574"/>
    <mergeCell ref="F562:G562"/>
    <mergeCell ref="F565:G565"/>
    <mergeCell ref="F571:G571"/>
    <mergeCell ref="F568:G568"/>
    <mergeCell ref="F558:G558"/>
    <mergeCell ref="F508:G508"/>
    <mergeCell ref="F501:G501"/>
    <mergeCell ref="F511:G511"/>
    <mergeCell ref="F526:G526"/>
    <mergeCell ref="F502:G502"/>
    <mergeCell ref="F509:G509"/>
    <mergeCell ref="F519:G519"/>
    <mergeCell ref="F503:G503"/>
    <mergeCell ref="F510:G510"/>
    <mergeCell ref="F109:G109"/>
    <mergeCell ref="F534:G534"/>
    <mergeCell ref="F495:G495"/>
    <mergeCell ref="F498:G498"/>
    <mergeCell ref="F500:G500"/>
    <mergeCell ref="F507:G507"/>
    <mergeCell ref="F504:G504"/>
    <mergeCell ref="F388:G388"/>
    <mergeCell ref="F392:G392"/>
    <mergeCell ref="F391:G391"/>
    <mergeCell ref="F65:G65"/>
    <mergeCell ref="F73:G73"/>
    <mergeCell ref="F115:G115"/>
    <mergeCell ref="F123:G123"/>
    <mergeCell ref="F108:G108"/>
    <mergeCell ref="F121:G121"/>
    <mergeCell ref="F116:G116"/>
    <mergeCell ref="F114:G114"/>
    <mergeCell ref="F107:G107"/>
    <mergeCell ref="F120:G120"/>
    <mergeCell ref="F420:G420"/>
    <mergeCell ref="F419:G419"/>
    <mergeCell ref="F414:G414"/>
    <mergeCell ref="F490:G490"/>
    <mergeCell ref="F57:G57"/>
    <mergeCell ref="F69:G69"/>
    <mergeCell ref="F212:G212"/>
    <mergeCell ref="F128:G128"/>
    <mergeCell ref="F86:G86"/>
    <mergeCell ref="F486:G486"/>
    <mergeCell ref="F489:G489"/>
    <mergeCell ref="F422:G422"/>
    <mergeCell ref="F421:G421"/>
    <mergeCell ref="F409:G409"/>
    <mergeCell ref="F407:G407"/>
    <mergeCell ref="F408:G408"/>
    <mergeCell ref="F415:G415"/>
    <mergeCell ref="F416:G416"/>
    <mergeCell ref="F417:G417"/>
    <mergeCell ref="F413:G413"/>
    <mergeCell ref="F494:G494"/>
    <mergeCell ref="F492:G492"/>
    <mergeCell ref="F493:G493"/>
    <mergeCell ref="F481:G481"/>
    <mergeCell ref="F369:G369"/>
    <mergeCell ref="F485:G485"/>
    <mergeCell ref="F482:G482"/>
    <mergeCell ref="F487:G487"/>
    <mergeCell ref="F491:G491"/>
    <mergeCell ref="F484:G484"/>
    <mergeCell ref="F111:G111"/>
    <mergeCell ref="F131:G131"/>
    <mergeCell ref="F45:G45"/>
    <mergeCell ref="F68:G68"/>
    <mergeCell ref="F63:G63"/>
    <mergeCell ref="F84:G84"/>
    <mergeCell ref="F76:G76"/>
    <mergeCell ref="F129:G129"/>
    <mergeCell ref="F113:G113"/>
    <mergeCell ref="F66:G66"/>
    <mergeCell ref="F83:G83"/>
    <mergeCell ref="F55:G55"/>
    <mergeCell ref="F78:G78"/>
    <mergeCell ref="F74:G74"/>
    <mergeCell ref="F52:G52"/>
    <mergeCell ref="F72:G72"/>
    <mergeCell ref="F75:G75"/>
    <mergeCell ref="F67:G67"/>
    <mergeCell ref="F64:G64"/>
    <mergeCell ref="F62:G62"/>
    <mergeCell ref="F46:G46"/>
    <mergeCell ref="F50:G50"/>
    <mergeCell ref="F48:G48"/>
    <mergeCell ref="F61:G61"/>
    <mergeCell ref="F51:G51"/>
    <mergeCell ref="F47:G47"/>
    <mergeCell ref="F49:G49"/>
    <mergeCell ref="F39:G39"/>
    <mergeCell ref="F41:G41"/>
    <mergeCell ref="F38:G38"/>
    <mergeCell ref="F53:G53"/>
    <mergeCell ref="F59:G59"/>
    <mergeCell ref="F56:G56"/>
    <mergeCell ref="F43:G43"/>
    <mergeCell ref="F54:G54"/>
    <mergeCell ref="F58:G58"/>
    <mergeCell ref="F44:G44"/>
    <mergeCell ref="F4:G4"/>
    <mergeCell ref="F5:G5"/>
    <mergeCell ref="F6:G6"/>
    <mergeCell ref="F7:G7"/>
    <mergeCell ref="F8:G8"/>
    <mergeCell ref="F29:G29"/>
    <mergeCell ref="F13:G13"/>
    <mergeCell ref="F23:G23"/>
    <mergeCell ref="F12:G12"/>
    <mergeCell ref="F9:G9"/>
    <mergeCell ref="F26:G26"/>
    <mergeCell ref="F34:G34"/>
    <mergeCell ref="F30:G30"/>
    <mergeCell ref="F31:G31"/>
    <mergeCell ref="F32:G32"/>
    <mergeCell ref="F24:G24"/>
    <mergeCell ref="F25:G25"/>
    <mergeCell ref="F33:G33"/>
    <mergeCell ref="F10:G10"/>
    <mergeCell ref="F11:G11"/>
    <mergeCell ref="F28:G28"/>
    <mergeCell ref="F15:G15"/>
    <mergeCell ref="F16:G16"/>
    <mergeCell ref="F19:G19"/>
    <mergeCell ref="F21:G21"/>
    <mergeCell ref="F22:G22"/>
    <mergeCell ref="F18:G18"/>
    <mergeCell ref="F20:G20"/>
    <mergeCell ref="F157:G157"/>
    <mergeCell ref="F155:G155"/>
    <mergeCell ref="F167:G167"/>
    <mergeCell ref="F77:G77"/>
    <mergeCell ref="F37:G37"/>
    <mergeCell ref="F99:G99"/>
    <mergeCell ref="F97:G97"/>
    <mergeCell ref="F100:G100"/>
    <mergeCell ref="F106:G106"/>
    <mergeCell ref="F42:G42"/>
    <mergeCell ref="F35:G35"/>
    <mergeCell ref="F40:G40"/>
    <mergeCell ref="F36:G36"/>
    <mergeCell ref="F96:G96"/>
    <mergeCell ref="F95:G95"/>
    <mergeCell ref="F94:G94"/>
    <mergeCell ref="F70:G70"/>
    <mergeCell ref="F91:G91"/>
    <mergeCell ref="F80:G80"/>
    <mergeCell ref="F89:G89"/>
    <mergeCell ref="F118:G118"/>
    <mergeCell ref="F112:G112"/>
    <mergeCell ref="F102:G102"/>
    <mergeCell ref="F101:G101"/>
    <mergeCell ref="F103:G103"/>
    <mergeCell ref="F81:G81"/>
    <mergeCell ref="F92:G92"/>
    <mergeCell ref="F98:G98"/>
    <mergeCell ref="F82:G82"/>
    <mergeCell ref="F90:G90"/>
    <mergeCell ref="F88:G88"/>
    <mergeCell ref="F137:G137"/>
    <mergeCell ref="F136:G136"/>
    <mergeCell ref="F133:G133"/>
    <mergeCell ref="F134:G134"/>
    <mergeCell ref="F71:G71"/>
    <mergeCell ref="F87:G87"/>
    <mergeCell ref="F93:G93"/>
    <mergeCell ref="F85:G85"/>
    <mergeCell ref="F79:G79"/>
    <mergeCell ref="F130:G130"/>
    <mergeCell ref="F135:G135"/>
    <mergeCell ref="F119:G119"/>
    <mergeCell ref="F125:G125"/>
    <mergeCell ref="F124:G124"/>
    <mergeCell ref="F127:G127"/>
    <mergeCell ref="F132:G132"/>
    <mergeCell ref="F126:G126"/>
    <mergeCell ref="F122:G122"/>
    <mergeCell ref="F152:G152"/>
    <mergeCell ref="F139:G139"/>
    <mergeCell ref="F138:G138"/>
    <mergeCell ref="F143:G143"/>
    <mergeCell ref="F146:G146"/>
    <mergeCell ref="F145:G145"/>
    <mergeCell ref="F141:G141"/>
    <mergeCell ref="F142:G142"/>
    <mergeCell ref="F147:G147"/>
    <mergeCell ref="F140:G140"/>
    <mergeCell ref="F144:G144"/>
    <mergeCell ref="F150:G150"/>
    <mergeCell ref="F149:G149"/>
    <mergeCell ref="F160:G160"/>
    <mergeCell ref="F154:G154"/>
    <mergeCell ref="F148:G148"/>
    <mergeCell ref="F151:G151"/>
    <mergeCell ref="F156:G156"/>
    <mergeCell ref="F153:G153"/>
    <mergeCell ref="F159:G159"/>
    <mergeCell ref="F176:G176"/>
    <mergeCell ref="F185:G185"/>
    <mergeCell ref="F188:G188"/>
    <mergeCell ref="F187:G187"/>
    <mergeCell ref="F168:G168"/>
    <mergeCell ref="F161:G161"/>
    <mergeCell ref="F162:G162"/>
    <mergeCell ref="F163:G163"/>
    <mergeCell ref="F165:G165"/>
    <mergeCell ref="F164:G164"/>
    <mergeCell ref="F171:G171"/>
    <mergeCell ref="F170:G170"/>
    <mergeCell ref="F172:G172"/>
    <mergeCell ref="F169:G169"/>
    <mergeCell ref="F175:G175"/>
    <mergeCell ref="F174:G174"/>
    <mergeCell ref="F173:G173"/>
    <mergeCell ref="F158:G158"/>
    <mergeCell ref="F166:G166"/>
    <mergeCell ref="F189:G189"/>
    <mergeCell ref="F196:G196"/>
    <mergeCell ref="F204:G204"/>
    <mergeCell ref="F201:G201"/>
    <mergeCell ref="F177:G177"/>
    <mergeCell ref="F178:G178"/>
    <mergeCell ref="F183:G183"/>
    <mergeCell ref="F192:G192"/>
    <mergeCell ref="F180:G180"/>
    <mergeCell ref="F186:G186"/>
    <mergeCell ref="F271:G271"/>
    <mergeCell ref="F221:G221"/>
    <mergeCell ref="F193:G193"/>
    <mergeCell ref="F223:G223"/>
    <mergeCell ref="F217:G217"/>
    <mergeCell ref="F211:G211"/>
    <mergeCell ref="F215:G215"/>
    <mergeCell ref="F220:G220"/>
    <mergeCell ref="F219:G219"/>
    <mergeCell ref="F235:G235"/>
    <mergeCell ref="F229:G229"/>
    <mergeCell ref="F228:G228"/>
    <mergeCell ref="F363:G363"/>
    <mergeCell ref="F366:G366"/>
    <mergeCell ref="F278:G278"/>
    <mergeCell ref="F281:G281"/>
    <mergeCell ref="F269:G269"/>
    <mergeCell ref="F272:G272"/>
    <mergeCell ref="F268:G268"/>
    <mergeCell ref="F263:G263"/>
    <mergeCell ref="F283:G283"/>
    <mergeCell ref="F282:G282"/>
    <mergeCell ref="F305:G305"/>
    <mergeCell ref="F308:G308"/>
    <mergeCell ref="F280:G280"/>
    <mergeCell ref="F270:G270"/>
    <mergeCell ref="F291:G291"/>
    <mergeCell ref="F300:G300"/>
    <mergeCell ref="F230:G230"/>
    <mergeCell ref="F216:G216"/>
    <mergeCell ref="F261:G261"/>
    <mergeCell ref="F238:G238"/>
    <mergeCell ref="F218:G218"/>
    <mergeCell ref="F284:G284"/>
    <mergeCell ref="F239:G239"/>
    <mergeCell ref="F240:G240"/>
    <mergeCell ref="F243:G243"/>
    <mergeCell ref="F242:G242"/>
    <mergeCell ref="F326:G326"/>
    <mergeCell ref="F381:G381"/>
    <mergeCell ref="F248:G248"/>
    <mergeCell ref="F249:G249"/>
    <mergeCell ref="F255:G255"/>
    <mergeCell ref="F279:G279"/>
    <mergeCell ref="F276:G276"/>
    <mergeCell ref="F336:G336"/>
    <mergeCell ref="F370:G370"/>
    <mergeCell ref="F347:G347"/>
    <mergeCell ref="F341:G341"/>
    <mergeCell ref="F200:G200"/>
    <mergeCell ref="F225:G225"/>
    <mergeCell ref="F285:G285"/>
    <mergeCell ref="F327:G327"/>
    <mergeCell ref="F342:G342"/>
    <mergeCell ref="F273:G273"/>
    <mergeCell ref="F331:G331"/>
    <mergeCell ref="F335:G335"/>
    <mergeCell ref="F332:G332"/>
    <mergeCell ref="F372:G372"/>
    <mergeCell ref="F380:G380"/>
    <mergeCell ref="F355:G355"/>
    <mergeCell ref="F334:G334"/>
    <mergeCell ref="F389:G389"/>
    <mergeCell ref="F367:G367"/>
    <mergeCell ref="F382:G382"/>
    <mergeCell ref="F378:G378"/>
    <mergeCell ref="F375:G375"/>
    <mergeCell ref="F379:G379"/>
    <mergeCell ref="F345:G345"/>
    <mergeCell ref="F356:G356"/>
    <mergeCell ref="F365:G365"/>
    <mergeCell ref="F377:G377"/>
    <mergeCell ref="F357:G357"/>
    <mergeCell ref="F346:G346"/>
    <mergeCell ref="F358:G358"/>
    <mergeCell ref="F352:G352"/>
    <mergeCell ref="F368:G368"/>
    <mergeCell ref="F360:G360"/>
    <mergeCell ref="F351:G351"/>
    <mergeCell ref="F362:G362"/>
    <mergeCell ref="F374:G374"/>
    <mergeCell ref="F359:G359"/>
    <mergeCell ref="F353:G353"/>
    <mergeCell ref="F390:G390"/>
    <mergeCell ref="F384:G384"/>
    <mergeCell ref="F371:G371"/>
    <mergeCell ref="F383:G383"/>
    <mergeCell ref="F376:G376"/>
    <mergeCell ref="F385:G385"/>
    <mergeCell ref="F401:G401"/>
    <mergeCell ref="F393:G393"/>
    <mergeCell ref="F399:G399"/>
    <mergeCell ref="F398:G398"/>
    <mergeCell ref="F387:G387"/>
    <mergeCell ref="F395:G395"/>
    <mergeCell ref="F394:G394"/>
    <mergeCell ref="F386:G386"/>
    <mergeCell ref="F324:G324"/>
    <mergeCell ref="F406:G406"/>
    <mergeCell ref="F400:G400"/>
    <mergeCell ref="F405:G405"/>
    <mergeCell ref="F402:G402"/>
    <mergeCell ref="F329:G329"/>
    <mergeCell ref="F348:G348"/>
    <mergeCell ref="F404:G404"/>
    <mergeCell ref="F361:G361"/>
    <mergeCell ref="F373:G373"/>
    <mergeCell ref="F104:G104"/>
    <mergeCell ref="F450:G450"/>
    <mergeCell ref="F441:G441"/>
    <mergeCell ref="F442:G442"/>
    <mergeCell ref="F444:G444"/>
    <mergeCell ref="F265:G265"/>
    <mergeCell ref="F266:G266"/>
    <mergeCell ref="F447:G447"/>
    <mergeCell ref="F448:G448"/>
    <mergeCell ref="F286:G286"/>
    <mergeCell ref="F411:G411"/>
    <mergeCell ref="F412:G412"/>
    <mergeCell ref="F410:G410"/>
    <mergeCell ref="F105:G105"/>
    <mergeCell ref="F464:G464"/>
    <mergeCell ref="F206:G206"/>
    <mergeCell ref="F451:G451"/>
    <mergeCell ref="F457:G457"/>
    <mergeCell ref="F458:G458"/>
    <mergeCell ref="F456:G456"/>
    <mergeCell ref="F432:G432"/>
    <mergeCell ref="F437:G437"/>
    <mergeCell ref="F429:G429"/>
    <mergeCell ref="F423:G423"/>
    <mergeCell ref="F424:G424"/>
    <mergeCell ref="F435:G435"/>
    <mergeCell ref="F433:G433"/>
    <mergeCell ref="F431:G431"/>
    <mergeCell ref="F430:G430"/>
    <mergeCell ref="F426:G426"/>
    <mergeCell ref="F446:G446"/>
    <mergeCell ref="F452:G452"/>
    <mergeCell ref="F453:G453"/>
    <mergeCell ref="F449:G449"/>
    <mergeCell ref="F471:G471"/>
    <mergeCell ref="F434:G434"/>
    <mergeCell ref="F454:G454"/>
    <mergeCell ref="F436:G436"/>
    <mergeCell ref="F440:G440"/>
    <mergeCell ref="F445:G445"/>
    <mergeCell ref="F527:G527"/>
    <mergeCell ref="F520:G520"/>
    <mergeCell ref="F439:G439"/>
    <mergeCell ref="F438:G438"/>
    <mergeCell ref="F443:G443"/>
    <mergeCell ref="F207:G207"/>
    <mergeCell ref="F208:G208"/>
    <mergeCell ref="F480:G480"/>
    <mergeCell ref="F475:G475"/>
    <mergeCell ref="F455:G455"/>
    <mergeCell ref="F427:G427"/>
    <mergeCell ref="F428:G428"/>
    <mergeCell ref="F425:G425"/>
    <mergeCell ref="F531:G531"/>
    <mergeCell ref="F532:G532"/>
    <mergeCell ref="F529:G529"/>
    <mergeCell ref="F530:G530"/>
    <mergeCell ref="F517:G517"/>
    <mergeCell ref="F518:G518"/>
    <mergeCell ref="F528:G528"/>
  </mergeCells>
  <hyperlinks>
    <hyperlink ref="F248" r:id="rId1" display="Warnings/@type=&quot;指定河川洪水予報&quot;の場合"/>
  </hyperlinks>
  <printOptions horizontalCentered="1"/>
  <pageMargins left="0.5905511811023623" right="0.1968503937007874" top="0.5905511811023623" bottom="0.4724409448818898" header="0" footer="0"/>
  <pageSetup fitToHeight="0" fitToWidth="1" horizontalDpi="600" verticalDpi="600" orientation="landscape" paperSize="9" scale="91" r:id="rId3"/>
  <rowBreaks count="12" manualBreakCount="12">
    <brk id="54" max="6" man="1"/>
    <brk id="110" max="6" man="1"/>
    <brk id="164" max="6" man="1"/>
    <brk id="218" max="6" man="1"/>
    <brk id="268" max="6" man="1"/>
    <brk id="306" max="6" man="1"/>
    <brk id="340" max="255" man="1"/>
    <brk id="393" max="6" man="1"/>
    <brk id="448" max="6" man="1"/>
    <brk id="472" max="6" man="1"/>
    <brk id="520" max="6" man="1"/>
    <brk id="57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2017-06-02T09:47:23Z</dcterms:created>
  <dcterms:modified xsi:type="dcterms:W3CDTF">2024-04-12T00:21:22Z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umbnail">
    <vt:lpwstr/>
  </property>
  <property fmtid="{D5CDD505-2E9C-101B-9397-08002B2CF9AE}" pid="3" name="lcf76f155ced4ddcb4097134ff3c332f">
    <vt:lpwstr/>
  </property>
  <property fmtid="{D5CDD505-2E9C-101B-9397-08002B2CF9AE}" pid="4" name="TaxCatchAll">
    <vt:lpwstr/>
  </property>
  <property fmtid="{D5CDD505-2E9C-101B-9397-08002B2CF9AE}" pid="5" name="承認の状態">
    <vt:lpwstr/>
  </property>
  <property fmtid="{D5CDD505-2E9C-101B-9397-08002B2CF9AE}" pid="6" name="display_urn:schemas-microsoft-com:office:office#SharedWithUsers">
    <vt:lpwstr>SharingLinks.ded1f581-f99e-4449-a144-0d937bf20296.OrganizationEdit.a345f9c4-cae8-4651-86e8-e465a82fbe81;sasaki-ybzvgtsrb1s;気象情報利活用促進 メンバー</vt:lpwstr>
  </property>
  <property fmtid="{D5CDD505-2E9C-101B-9397-08002B2CF9AE}" pid="7" name="SharedWithUsers">
    <vt:lpwstr>195;#SharingLinks.ded1f581-f99e-4449-a144-0d937bf20296.OrganizationEdit.a345f9c4-cae8-4651-86e8-e465a82fbe81;#23;#sasaki-ybzvgtsrb1s;#153;#気象情報利活用促進 メンバー</vt:lpwstr>
  </property>
</Properties>
</file>